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YU\Desktop\연구보안\000.연구윤리보안센터 홈페이지\연구보안 컨텐츠\(모음) 연구보안 컨텐츠 양식\"/>
    </mc:Choice>
  </mc:AlternateContent>
  <bookViews>
    <workbookView xWindow="0" yWindow="0" windowWidth="28800" windowHeight="12135"/>
  </bookViews>
  <sheets>
    <sheet name="연구보안 실태점검표_25V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6" i="1" l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127" i="1" l="1"/>
</calcChain>
</file>

<file path=xl/sharedStrings.xml><?xml version="1.0" encoding="utf-8"?>
<sst xmlns="http://schemas.openxmlformats.org/spreadsheetml/2006/main" count="271" uniqueCount="261">
  <si>
    <t>구분</t>
    <phoneticPr fontId="1" type="noConversion"/>
  </si>
  <si>
    <t>순번</t>
    <phoneticPr fontId="1" type="noConversion"/>
  </si>
  <si>
    <t>문항</t>
    <phoneticPr fontId="1" type="noConversion"/>
  </si>
  <si>
    <t>시행여부
(O/X)</t>
    <phoneticPr fontId="1" type="noConversion"/>
  </si>
  <si>
    <t>증빙자료(예시)</t>
    <phoneticPr fontId="1" type="noConversion"/>
  </si>
  <si>
    <t>연구자 
보안관리</t>
    <phoneticPr fontId="1" type="noConversion"/>
  </si>
  <si>
    <t>연구자 채용 및 과제참여 시 보안조치를 시행한다.</t>
    <phoneticPr fontId="1" type="noConversion"/>
  </si>
  <si>
    <t>1-1</t>
    <phoneticPr fontId="1" type="noConversion"/>
  </si>
  <si>
    <t>채용시 보안성파악 등 신원검증 절차를 운영한다</t>
    <phoneticPr fontId="1" type="noConversion"/>
  </si>
  <si>
    <t>1-2</t>
    <phoneticPr fontId="1" type="noConversion"/>
  </si>
  <si>
    <t>신입 채용 시 보안의무를 부과하고 교육을 실시한다</t>
    <phoneticPr fontId="1" type="noConversion"/>
  </si>
  <si>
    <t>교육자료, 교육현장사진 등</t>
    <phoneticPr fontId="1" type="noConversion"/>
  </si>
  <si>
    <t>1-3</t>
  </si>
  <si>
    <t>고용계약서 내 비밀유지의무 부과한다</t>
    <phoneticPr fontId="1" type="noConversion"/>
  </si>
  <si>
    <t>고용계약서</t>
    <phoneticPr fontId="1" type="noConversion"/>
  </si>
  <si>
    <t>1-4</t>
  </si>
  <si>
    <t>별도의 보안서약서 징구한다</t>
    <phoneticPr fontId="1" type="noConversion"/>
  </si>
  <si>
    <t>보안서약서</t>
    <phoneticPr fontId="1" type="noConversion"/>
  </si>
  <si>
    <t>1-5</t>
  </si>
  <si>
    <t>과제에 참여하는 모든 연구자 대상으로 서약서 내용을 주기적으로 재주지 시킨다</t>
    <phoneticPr fontId="1" type="noConversion"/>
  </si>
  <si>
    <t>재직 중 연구자 보안관리</t>
    <phoneticPr fontId="1" type="noConversion"/>
  </si>
  <si>
    <t>2-1</t>
    <phoneticPr fontId="1" type="noConversion"/>
  </si>
  <si>
    <t>보직변경 등 직무 변화에 따른 보안조치(접근권한 변경, 자료반출입 확인 또는 승인)를 한다</t>
    <phoneticPr fontId="1" type="noConversion"/>
  </si>
  <si>
    <t>2-2</t>
  </si>
  <si>
    <t>보안과제 참여연구원의 외국인 접촉 관련하여 보안조치(사전신고 및 사후접촉현황 관리)를 이행한다</t>
    <phoneticPr fontId="1" type="noConversion"/>
  </si>
  <si>
    <t>외국인 접촉 보고서</t>
    <phoneticPr fontId="1" type="noConversion"/>
  </si>
  <si>
    <t>2-3</t>
    <phoneticPr fontId="1" type="noConversion"/>
  </si>
  <si>
    <t>연구원 중 보안담당자를 지정하고 보안담당자의 업무역할과 책임을 부여한다</t>
    <phoneticPr fontId="1" type="noConversion"/>
  </si>
  <si>
    <t>보안담장자 지정 및 업무명시 문서</t>
    <phoneticPr fontId="1" type="noConversion"/>
  </si>
  <si>
    <t>연구자 퇴직 시 보안조치</t>
    <phoneticPr fontId="1" type="noConversion"/>
  </si>
  <si>
    <t>3-1</t>
    <phoneticPr fontId="1" type="noConversion"/>
  </si>
  <si>
    <t>연구자 퇴직 시 별도의 보안서약서를 징구한다</t>
    <phoneticPr fontId="1" type="noConversion"/>
  </si>
  <si>
    <t>퇴직 보안서약서</t>
    <phoneticPr fontId="1" type="noConversion"/>
  </si>
  <si>
    <t>3-2</t>
  </si>
  <si>
    <t>퇴직자가 수행 중인 연구개발과제의 연구자료 반납 등 보안조치를 수행한다</t>
    <phoneticPr fontId="1" type="noConversion"/>
  </si>
  <si>
    <t>3-3</t>
  </si>
  <si>
    <t>퇴직 전 확인 사항을 실제로 확인한다 (필수 확인사항 : 연구노트, USB등 전산장비, 업무망 접속계정, 출입증)</t>
    <phoneticPr fontId="1" type="noConversion"/>
  </si>
  <si>
    <t>퇴직 반납 확인서</t>
  </si>
  <si>
    <t>3-4</t>
  </si>
  <si>
    <t>퇴직자 발생 시 공유폴더 또는 클라우드 비밀번호 즉시 변경한다</t>
    <phoneticPr fontId="1" type="noConversion"/>
  </si>
  <si>
    <t>3-5</t>
  </si>
  <si>
    <t>내부망 등 정보자산 접근권한 즉시 삭제한다</t>
    <phoneticPr fontId="1" type="noConversion"/>
  </si>
  <si>
    <t>3-6</t>
  </si>
  <si>
    <t>퇴직예정자 자료 반출입 통제 및 모니터링을 강화한다</t>
    <phoneticPr fontId="1" type="noConversion"/>
  </si>
  <si>
    <t>해외출장자 보안관리</t>
    <phoneticPr fontId="1" type="noConversion"/>
  </si>
  <si>
    <t>4-1</t>
    <phoneticPr fontId="1" type="noConversion"/>
  </si>
  <si>
    <t>해외출장 전 지참자료 및 반출방법에 대한 보안성 검토를 한다</t>
    <phoneticPr fontId="1" type="noConversion"/>
  </si>
  <si>
    <t>사전보안성 체크리스트</t>
    <phoneticPr fontId="1" type="noConversion"/>
  </si>
  <si>
    <t>4-2</t>
  </si>
  <si>
    <t>지참자료 공개필요 시 보안성 검토를 한다</t>
    <phoneticPr fontId="1" type="noConversion"/>
  </si>
  <si>
    <t>4-3</t>
  </si>
  <si>
    <t>해외출장 전  교육 실시 또는 관련 교육 자료를 제공한다</t>
    <phoneticPr fontId="1" type="noConversion"/>
  </si>
  <si>
    <t>4-4</t>
  </si>
  <si>
    <t>해외출장 후 외국인 접촉 현황을 제출한다</t>
    <phoneticPr fontId="1" type="noConversion"/>
  </si>
  <si>
    <t>외국인연구원 보안관리</t>
    <phoneticPr fontId="1" type="noConversion"/>
  </si>
  <si>
    <t>5-1</t>
    <phoneticPr fontId="1" type="noConversion"/>
  </si>
  <si>
    <t>외국인 연구원 채용 시 범죄기록 조회 등 신원조사한다</t>
    <phoneticPr fontId="1" type="noConversion"/>
  </si>
  <si>
    <t>5-2</t>
  </si>
  <si>
    <t>외국인 연구원에게 영문 보안서약서 징구한다</t>
    <phoneticPr fontId="1" type="noConversion"/>
  </si>
  <si>
    <t>5-3</t>
  </si>
  <si>
    <t>외국인 연구원에게 보안교육(외국어)을 실시한다</t>
    <phoneticPr fontId="1" type="noConversion"/>
  </si>
  <si>
    <t>5-4</t>
  </si>
  <si>
    <t>외국인 연구원 재직/퇴직 시 보안 관련 특이동향 관리한다</t>
    <phoneticPr fontId="1" type="noConversion"/>
  </si>
  <si>
    <t>5-5</t>
  </si>
  <si>
    <t>외국인 연구원이 국가 R&amp;D 수행관련 해외출장 및 출입국 관리를 실시한다</t>
    <phoneticPr fontId="1" type="noConversion"/>
  </si>
  <si>
    <t>5-6</t>
  </si>
  <si>
    <t>퇴직 시 영문보안서약서 징구한다</t>
    <phoneticPr fontId="1" type="noConversion"/>
  </si>
  <si>
    <t>5-7</t>
  </si>
  <si>
    <t>외국인 연구원 퇴직 전후 자료 반출 모니터링 실시한다</t>
    <phoneticPr fontId="1" type="noConversion"/>
  </si>
  <si>
    <t>외부계약 시 보안조치</t>
    <phoneticPr fontId="1" type="noConversion"/>
  </si>
  <si>
    <t>6-1</t>
    <phoneticPr fontId="1" type="noConversion"/>
  </si>
  <si>
    <t>외부기관, 업체와 연구용역 계약 시 비밀유지계약서를 작성한다</t>
    <phoneticPr fontId="1" type="noConversion"/>
  </si>
  <si>
    <t>비밀유지계약서</t>
    <phoneticPr fontId="1" type="noConversion"/>
  </si>
  <si>
    <t>6-2</t>
  </si>
  <si>
    <t>외부기관, 업체에 보안서약서 징구한다</t>
    <phoneticPr fontId="1" type="noConversion"/>
  </si>
  <si>
    <t>6-3</t>
  </si>
  <si>
    <t>용역업체 계약 직원 현황 및 변동 시 통보하도록 한다</t>
    <phoneticPr fontId="1" type="noConversion"/>
  </si>
  <si>
    <t>6-4</t>
  </si>
  <si>
    <t>용업업체 직원들을 위한 용역보안관리 매뉴얼 구비한다</t>
    <phoneticPr fontId="1" type="noConversion"/>
  </si>
  <si>
    <t>보안관리매뉴얼</t>
    <phoneticPr fontId="1" type="noConversion"/>
  </si>
  <si>
    <t>6-5</t>
  </si>
  <si>
    <t>용역 종료 시 반출자료를 확인하고 회수 및 파기한다</t>
    <phoneticPr fontId="1" type="noConversion"/>
  </si>
  <si>
    <t>연구시설
보안관리</t>
    <phoneticPr fontId="1" type="noConversion"/>
  </si>
  <si>
    <t>보호구역 등급에 따라 다음과 같은 보안조치를 취하고 있는가?</t>
    <phoneticPr fontId="1" type="noConversion"/>
  </si>
  <si>
    <t>7-1</t>
    <phoneticPr fontId="1" type="noConversion"/>
  </si>
  <si>
    <t>보호구역별 출입권한 현황관리(수시 업데이트)를 하고있다</t>
    <phoneticPr fontId="1" type="noConversion"/>
  </si>
  <si>
    <t>일자별 출입현황</t>
    <phoneticPr fontId="1" type="noConversion"/>
  </si>
  <si>
    <t>7-2</t>
  </si>
  <si>
    <t>제한/통제구역 출입대장 비치 및 운영하고있다</t>
    <phoneticPr fontId="1" type="noConversion"/>
  </si>
  <si>
    <t>출입대장</t>
    <phoneticPr fontId="1" type="noConversion"/>
  </si>
  <si>
    <t>7-3</t>
  </si>
  <si>
    <t>비인가자 침입대응 설비가 설치되어있다</t>
    <phoneticPr fontId="1" type="noConversion"/>
  </si>
  <si>
    <t>출입통제시스템 사진</t>
    <phoneticPr fontId="1" type="noConversion"/>
  </si>
  <si>
    <t>7-4</t>
  </si>
  <si>
    <t>비인가자 보호구역 출입 시 사전 승인절차 운영하고 있다</t>
    <phoneticPr fontId="1" type="noConversion"/>
  </si>
  <si>
    <t>7-5</t>
  </si>
  <si>
    <t>스마트폰 등 정보통신매체 반입 시 사전 승인을 받고있다</t>
    <phoneticPr fontId="1" type="noConversion"/>
  </si>
  <si>
    <t>기관 보호지역 등 중요 장소에 대해 CCTV 등 감시장치를 다음과 같은 사항에 따라 적절히 운영하는가?</t>
    <phoneticPr fontId="1" type="noConversion"/>
  </si>
  <si>
    <t>8-1</t>
    <phoneticPr fontId="1" type="noConversion"/>
  </si>
  <si>
    <t>중요시설로서 제한/통제구역으로 지정된 장소에 CCTV등 감시장치가 설치되어 있다</t>
    <phoneticPr fontId="1" type="noConversion"/>
  </si>
  <si>
    <t>cctv설치 사진</t>
    <phoneticPr fontId="1" type="noConversion"/>
  </si>
  <si>
    <t>8-2</t>
    <phoneticPr fontId="1" type="noConversion"/>
  </si>
  <si>
    <t>감시장치의 데이터 저장 공간을 충분히 확보하고 정기적인 데이터 백업 주기를 성정하여 최소 1개월이상 보관하고 있다</t>
    <phoneticPr fontId="1" type="noConversion"/>
  </si>
  <si>
    <t>재해 및 재난 등 비상상황 발생 시 중요 연구성과물 및 연구데이터가 보관된 공간에 대하여 다음과 같은 보호대책이 있는가?</t>
    <phoneticPr fontId="1" type="noConversion"/>
  </si>
  <si>
    <t>9-1</t>
    <phoneticPr fontId="1" type="noConversion"/>
  </si>
  <si>
    <t>화재감지 및 소화설비, 누수감지기 등을 구비 및 운영하고 있다</t>
    <phoneticPr fontId="1" type="noConversion"/>
  </si>
  <si>
    <t>소화설비 사진</t>
    <phoneticPr fontId="1" type="noConversion"/>
  </si>
  <si>
    <t>9-2</t>
    <phoneticPr fontId="1" type="noConversion"/>
  </si>
  <si>
    <t>연구성과물 및 데이터를 보호하기위한 수단(내화 금고 등) 구비하고 있다</t>
    <phoneticPr fontId="1" type="noConversion"/>
  </si>
  <si>
    <t>출입통제 정책</t>
    <phoneticPr fontId="1" type="noConversion"/>
  </si>
  <si>
    <t>10-1</t>
    <phoneticPr fontId="1" type="noConversion"/>
  </si>
  <si>
    <t>출입관리시스템 운영으로 외부인 출입을 통제 및 관리하고 있다</t>
    <phoneticPr fontId="1" type="noConversion"/>
  </si>
  <si>
    <t>10-2</t>
  </si>
  <si>
    <t>출입자 통제 등급에 따라 출입 권한을 차등부여한다</t>
    <phoneticPr fontId="1" type="noConversion"/>
  </si>
  <si>
    <t>10-3</t>
  </si>
  <si>
    <t>출입자 통제등급 변경 등 출입사유 변경 시 출입통제시스템을 통해 권한 삭제(출입증 회수)한다</t>
    <phoneticPr fontId="1" type="noConversion"/>
  </si>
  <si>
    <t>10-4</t>
  </si>
  <si>
    <t>외부인 출입관리대장 작성 및 관리되고 있다</t>
    <phoneticPr fontId="1" type="noConversion"/>
  </si>
  <si>
    <t>10-5</t>
  </si>
  <si>
    <t>외부인이 지켜야 할 보안준수사항 구비 및 비치한다</t>
    <phoneticPr fontId="1" type="noConversion"/>
  </si>
  <si>
    <t xml:space="preserve">보안준수사항 </t>
    <phoneticPr fontId="1" type="noConversion"/>
  </si>
  <si>
    <t>10-6</t>
  </si>
  <si>
    <t>중요자료가 있는 공간을 보호구역으로 분류하여 관리하고 있다</t>
    <phoneticPr fontId="1" type="noConversion"/>
  </si>
  <si>
    <t>보호구역 표지 사진</t>
    <phoneticPr fontId="1" type="noConversion"/>
  </si>
  <si>
    <t>10-7</t>
  </si>
  <si>
    <t>스마트폰 카메라 보안스티커를 부착한다</t>
    <phoneticPr fontId="1" type="noConversion"/>
  </si>
  <si>
    <t>10-8</t>
  </si>
  <si>
    <t>보호구역에 출입하는 임시 방문자 대상 보안서약서 징구한다</t>
    <phoneticPr fontId="1" type="noConversion"/>
  </si>
  <si>
    <t>보안서약서</t>
    <phoneticPr fontId="1" type="noConversion"/>
  </si>
  <si>
    <t>10-9</t>
  </si>
  <si>
    <t>임시 출입자의 경우, 특별히 필요한 경우가 아니면 별도 접견실에서 업무를 처리하고 실험실 출입은 원칙적으로 불허한다</t>
    <phoneticPr fontId="1" type="noConversion"/>
  </si>
  <si>
    <t>10-10</t>
  </si>
  <si>
    <t>보호구역 출입시, 퇴실할 때까지 해당 업무 담당자가 동행한다</t>
    <phoneticPr fontId="1" type="noConversion"/>
  </si>
  <si>
    <t>10-11</t>
  </si>
  <si>
    <t>보안과제와 관련하여 방문 시, 사전에 방문신청을 하도록 하고 연구책임자의 승인을 득하도록 한다</t>
    <phoneticPr fontId="1" type="noConversion"/>
  </si>
  <si>
    <t>연구성과물
보안관리</t>
    <phoneticPr fontId="1" type="noConversion"/>
  </si>
  <si>
    <t>연구자료 대외 공개 시 보안대책</t>
    <phoneticPr fontId="1" type="noConversion"/>
  </si>
  <si>
    <t>11-1</t>
    <phoneticPr fontId="1" type="noConversion"/>
  </si>
  <si>
    <t xml:space="preserve">연구자료를 대외 공개 및 반출하는 경우 연구책임자의 승인절차를 이행하며 반출내역을 기록하고 있다 </t>
    <phoneticPr fontId="1" type="noConversion"/>
  </si>
  <si>
    <t>연구자료 공개/반출내역</t>
    <phoneticPr fontId="1" type="noConversion"/>
  </si>
  <si>
    <t>11-2</t>
    <phoneticPr fontId="1" type="noConversion"/>
  </si>
  <si>
    <t>영업비밀 해당여부 및 지식 재산권 취득여부 등을 판단하여 대외 공개 여부를 결정한다</t>
    <phoneticPr fontId="1" type="noConversion"/>
  </si>
  <si>
    <t>11-3</t>
    <phoneticPr fontId="1" type="noConversion"/>
  </si>
  <si>
    <t>연구자료 대외 공개 시, 공동/위탁 연구협약, 관련 법령 등에 다한 준수 여부 검토한다</t>
    <phoneticPr fontId="1" type="noConversion"/>
  </si>
  <si>
    <t>연구자료 보안관리</t>
    <phoneticPr fontId="1" type="noConversion"/>
  </si>
  <si>
    <t>12-1</t>
    <phoneticPr fontId="1" type="noConversion"/>
  </si>
  <si>
    <t>암호화, 백업 시스템 구축 등의 방법을 통해 연구자료를 보관(백업), 관리, 파기하고 있다</t>
    <phoneticPr fontId="1" type="noConversion"/>
  </si>
  <si>
    <t>12-2</t>
  </si>
  <si>
    <t>연구자료에 대하여 보호등급을 분류, 부여하여 관리한다</t>
    <phoneticPr fontId="1" type="noConversion"/>
  </si>
  <si>
    <t>12-3</t>
  </si>
  <si>
    <t>중요 연구자료는 암호화 등의 보호조치를 통해 관리한다</t>
    <phoneticPr fontId="1" type="noConversion"/>
  </si>
  <si>
    <t>공동/위탁 연구 보안관리</t>
    <phoneticPr fontId="1" type="noConversion"/>
  </si>
  <si>
    <t>13-1</t>
    <phoneticPr fontId="1" type="noConversion"/>
  </si>
  <si>
    <t>협약서에 공동/위탁연구 참여연구원 보안서약서 징구 근거 포함하고 있다</t>
    <phoneticPr fontId="1" type="noConversion"/>
  </si>
  <si>
    <t>공동/위탁연구 협약서</t>
    <phoneticPr fontId="1" type="noConversion"/>
  </si>
  <si>
    <t>13-2</t>
  </si>
  <si>
    <t>협약서에 공동/위탁연구 협약 변경 시 보안서약서 추가 징구 근거 포함하고 있다</t>
    <phoneticPr fontId="1" type="noConversion"/>
  </si>
  <si>
    <t>13-3</t>
  </si>
  <si>
    <t>협약서에 공동/위탁연구 수행기관 대상 보안점검 근거 포함하고 있다</t>
    <phoneticPr fontId="1" type="noConversion"/>
  </si>
  <si>
    <t>13-4</t>
  </si>
  <si>
    <t>협약서에 공동/위탁연구 수행기관 대상 보안교육 근거 포함하고 있다</t>
    <phoneticPr fontId="1" type="noConversion"/>
  </si>
  <si>
    <t>13-5</t>
  </si>
  <si>
    <t>협약서에 공동/위탁연구 수행기관 보안관리 미흡으로 인한 연구자료 유출을 계약해지 사유로 포함하고 있다</t>
    <phoneticPr fontId="1" type="noConversion"/>
  </si>
  <si>
    <t>13-6</t>
  </si>
  <si>
    <t>협약서에 연구성과물 지식재산권 귀속 관련 규정 포함하고 있다</t>
    <phoneticPr fontId="1" type="noConversion"/>
  </si>
  <si>
    <t>13-7</t>
  </si>
  <si>
    <t>공동/위탁연구 수행 전 참여연구원 전원에 대해 보안서약서 징구하고 있다</t>
    <phoneticPr fontId="1" type="noConversion"/>
  </si>
  <si>
    <t>지식재산권 출원 관련 보안 조치</t>
    <phoneticPr fontId="1" type="noConversion"/>
  </si>
  <si>
    <t>14-1</t>
    <phoneticPr fontId="1" type="noConversion"/>
  </si>
  <si>
    <t>기관 연계 특허법률사무소와 비밀유지의무가 규정된 계약체결하고 있다</t>
    <phoneticPr fontId="1" type="noConversion"/>
  </si>
  <si>
    <t>14-2</t>
    <phoneticPr fontId="1" type="noConversion"/>
  </si>
  <si>
    <t>동 사무소와 지재권 관련 자료 송수신보안대책 운영하고 있다</t>
    <phoneticPr fontId="1" type="noConversion"/>
  </si>
  <si>
    <t>14-3</t>
  </si>
  <si>
    <t>동 사무소 대표 대상 보안서약서 징구하고 있다</t>
    <phoneticPr fontId="1" type="noConversion"/>
  </si>
  <si>
    <t>14-4</t>
  </si>
  <si>
    <t>동 사무소 내 당해 지재권 관련 직원 대상 보안서약서 징구하고 있다</t>
    <phoneticPr fontId="1" type="noConversion"/>
  </si>
  <si>
    <t>기술이전 과정에서의 연구성과물 유출 방지를 위한 조치</t>
    <phoneticPr fontId="1" type="noConversion"/>
  </si>
  <si>
    <t>15-1</t>
    <phoneticPr fontId="1" type="noConversion"/>
  </si>
  <si>
    <t>연구성과물 유출 방지를 위해 기술이전 협상 전 대상기관과 비밀유지협약을 체결한다</t>
    <phoneticPr fontId="1" type="noConversion"/>
  </si>
  <si>
    <t>15-2</t>
  </si>
  <si>
    <t>기술이전 계약서에 대상기관의 보안관리 조치사항을 규정한다</t>
    <phoneticPr fontId="1" type="noConversion"/>
  </si>
  <si>
    <t>15-3</t>
  </si>
  <si>
    <t>이전 기술 제3자 제공 시 사전 승인한다</t>
    <phoneticPr fontId="1" type="noConversion"/>
  </si>
  <si>
    <t>15-4</t>
  </si>
  <si>
    <t>이전 기술 보호를 위한 보안교육 등 대상기관의 의무를 부과한다</t>
    <phoneticPr fontId="1" type="noConversion"/>
  </si>
  <si>
    <t>15-5</t>
  </si>
  <si>
    <t>대상기관의 비밀유지의무를 부과한다</t>
    <phoneticPr fontId="1" type="noConversion"/>
  </si>
  <si>
    <t>15-6</t>
  </si>
  <si>
    <t>계약해지 시 이전 자료 폐기 또는 반납 및 회수 관련 대상기관의 의무를 부여한다</t>
    <phoneticPr fontId="1" type="noConversion"/>
  </si>
  <si>
    <t>15-7</t>
  </si>
  <si>
    <t>계약해지 이후에도 비밀유지의무가 유효한 것으로 규정한다</t>
    <phoneticPr fontId="1" type="noConversion"/>
  </si>
  <si>
    <t>정보시스템
보안관리</t>
    <phoneticPr fontId="1" type="noConversion"/>
  </si>
  <si>
    <t>정보시스템(H/W, S/W불문) 도입시 사전정의된 절차 및 방법에 따라 보안성 검토가 수행</t>
    <phoneticPr fontId="1" type="noConversion"/>
  </si>
  <si>
    <t>16-1</t>
    <phoneticPr fontId="1" type="noConversion"/>
  </si>
  <si>
    <t>시스템, S/W 도입 시 정보보안 담당부서 최종 확인을 받고있다</t>
    <phoneticPr fontId="1" type="noConversion"/>
  </si>
  <si>
    <t>16-2</t>
  </si>
  <si>
    <t>연구책임자의 승인을 받고 정보자산(PC, 노트북, 서버, 네트워크)을 반출입하며, 반출입현황을 기록 관리한다</t>
    <phoneticPr fontId="1" type="noConversion"/>
  </si>
  <si>
    <t xml:space="preserve">반출입기록 </t>
    <phoneticPr fontId="1" type="noConversion"/>
  </si>
  <si>
    <t>16-3</t>
  </si>
  <si>
    <t>전체 정보자산(휴대용 전산장비, 저장장비 포함) 현황을 관리한다</t>
    <phoneticPr fontId="1" type="noConversion"/>
  </si>
  <si>
    <t>16-4</t>
  </si>
  <si>
    <t>정보보안사고 발생 시 추척이 가능하도록 로그기록 등을 보관하고, 퇴사예정자의 특이동향 감시 및 퇴사 이후 접근차단 조치를 이행한다</t>
    <phoneticPr fontId="1" type="noConversion"/>
  </si>
  <si>
    <t>인가 받지 않은 시스템, 애플리케이션, 데이터에 접속하는 것을 적절히 차단</t>
    <phoneticPr fontId="1" type="noConversion"/>
  </si>
  <si>
    <t>17-1</t>
    <phoneticPr fontId="1" type="noConversion"/>
  </si>
  <si>
    <t>시스템 사용 권한을 차등 부여하고 있다</t>
    <phoneticPr fontId="1" type="noConversion"/>
  </si>
  <si>
    <t>17-2</t>
  </si>
  <si>
    <t>단말기에 대한 안티바이러스 솔루션(스캔 및 자동 업데이트) 도입하고 이행하고 있다</t>
    <phoneticPr fontId="1" type="noConversion"/>
  </si>
  <si>
    <t>17-3</t>
  </si>
  <si>
    <t>정보보호시스템(방화벽, 백신, 패치관리)을 주기적으로 업데이트를 하고있다</t>
    <phoneticPr fontId="1" type="noConversion"/>
  </si>
  <si>
    <t>바이러스 방지, 방화벽 사진</t>
  </si>
  <si>
    <t>17-4</t>
  </si>
  <si>
    <t>사전 인가받지 않은 저장 및 전산장치 연결을 차단하고있다</t>
    <phoneticPr fontId="1" type="noConversion"/>
  </si>
  <si>
    <t>17-5</t>
  </si>
  <si>
    <t>인터넷상 검증되지 않은 사이트에 접속하여 파일 등을 다운받는 경우에 접속 차단하고 있다</t>
    <phoneticPr fontId="1" type="noConversion"/>
  </si>
  <si>
    <t>비인가자가 원격지에서 IT시스템, DB, 애플리케이션에 대한 접근 시도 시 대응책을 구비하고 있는가?</t>
    <phoneticPr fontId="1" type="noConversion"/>
  </si>
  <si>
    <t>18-1</t>
    <phoneticPr fontId="1" type="noConversion"/>
  </si>
  <si>
    <t>검증되지 않은 이메일 첨부물 및 URL접근을 차단한다</t>
    <phoneticPr fontId="1" type="noConversion"/>
  </si>
  <si>
    <t>18-2</t>
  </si>
  <si>
    <t>시스템, DB상의 연구자료 등 중요정보 암호화한다</t>
    <phoneticPr fontId="1" type="noConversion"/>
  </si>
  <si>
    <t>18-3</t>
  </si>
  <si>
    <t>원격지에서 중요 자원 접근 2단계 인증을 하고있다</t>
    <phoneticPr fontId="1" type="noConversion"/>
  </si>
  <si>
    <t>18-4</t>
  </si>
  <si>
    <t>보안사고 등 이벤트 발생 시 ID/패스워드 변경을 한다</t>
    <phoneticPr fontId="1" type="noConversion"/>
  </si>
  <si>
    <t>중요한 업무시스템에 대하여 다음과 같은 부가적 보안대책 수립</t>
    <phoneticPr fontId="1" type="noConversion"/>
  </si>
  <si>
    <t>19-1</t>
    <phoneticPr fontId="1" type="noConversion"/>
  </si>
  <si>
    <t>모의해킹테스트 등으로 연 1회 이상 취약점을 점검한다</t>
    <phoneticPr fontId="1" type="noConversion"/>
  </si>
  <si>
    <t>모의해킹테스트 사진</t>
    <phoneticPr fontId="1" type="noConversion"/>
  </si>
  <si>
    <t>19-2</t>
  </si>
  <si>
    <t>연구데이터 등 연구자료 출력 시 연구책임자 승인절차 운영한다</t>
    <phoneticPr fontId="1" type="noConversion"/>
  </si>
  <si>
    <t>19-3</t>
  </si>
  <si>
    <t>출력물을 통해 출력자 및 출력일시 확인 가능하다</t>
    <phoneticPr fontId="1" type="noConversion"/>
  </si>
  <si>
    <t>출력페이지 사진</t>
    <phoneticPr fontId="1" type="noConversion"/>
  </si>
  <si>
    <t>19-4</t>
  </si>
  <si>
    <t>외부반출문서 관리를 위한 목록을 작성 및 관리한다</t>
    <phoneticPr fontId="1" type="noConversion"/>
  </si>
  <si>
    <t>외부반출문서 목록</t>
    <phoneticPr fontId="1" type="noConversion"/>
  </si>
  <si>
    <t>19-5</t>
  </si>
  <si>
    <t>워터마크 등 기타 출력물에 보안조치를 적용한다</t>
    <phoneticPr fontId="1" type="noConversion"/>
  </si>
  <si>
    <t>재해복구 및 사업 연속성</t>
    <phoneticPr fontId="1" type="noConversion"/>
  </si>
  <si>
    <t>20-1</t>
    <phoneticPr fontId="1" type="noConversion"/>
  </si>
  <si>
    <t>랜섬웨어 및 재해 등으로 인한 데이터 손실 및 훼손을 대비하여 데이터 분산 및 백업을 수행한다</t>
    <phoneticPr fontId="1" type="noConversion"/>
  </si>
  <si>
    <t>용역업체 관련 전산망 보호</t>
    <phoneticPr fontId="1" type="noConversion"/>
  </si>
  <si>
    <t>21-1</t>
    <phoneticPr fontId="1" type="noConversion"/>
  </si>
  <si>
    <t>원격작업 시 승인절차를 운영한다</t>
    <phoneticPr fontId="1" type="noConversion"/>
  </si>
  <si>
    <t>21-2</t>
  </si>
  <si>
    <t>사용 서비스 및 접근계정을 제한한다</t>
    <phoneticPr fontId="1" type="noConversion"/>
  </si>
  <si>
    <t>21-3</t>
  </si>
  <si>
    <t>지정된 서버 외 접근금지를 시행한다</t>
    <phoneticPr fontId="1" type="noConversion"/>
  </si>
  <si>
    <t>내부망, 외부망 간 자료전송 시 다음과 같은 보안대책 수립</t>
    <phoneticPr fontId="1" type="noConversion"/>
  </si>
  <si>
    <t>22-1</t>
    <phoneticPr fontId="1" type="noConversion"/>
  </si>
  <si>
    <t>외부망에서 내부망으로 자료전송 후 악성코드를 점검한다</t>
    <phoneticPr fontId="1" type="noConversion"/>
  </si>
  <si>
    <t>22-2</t>
  </si>
  <si>
    <t>자료전송 서버의 중계이력 등 전송로그 6개월 이상 보관한다</t>
    <phoneticPr fontId="1" type="noConversion"/>
  </si>
  <si>
    <t>22-3</t>
  </si>
  <si>
    <t>자료를 송수신할 수 있는 서버 및 서비스를 제한한다</t>
    <phoneticPr fontId="1" type="noConversion"/>
  </si>
  <si>
    <t>22-4</t>
  </si>
  <si>
    <t>클라우드 환경 중 독립된 가상 LAN망에서 가상 방화벽과 서버 분리 등의 보안조치를 수행한다</t>
    <phoneticPr fontId="1" type="noConversion"/>
  </si>
  <si>
    <t>총점</t>
    <phoneticPr fontId="1" type="noConversion"/>
  </si>
  <si>
    <t>연구보안 지원
필요사항</t>
    <phoneticPr fontId="1" type="noConversion"/>
  </si>
  <si>
    <t>연구보안 
애로사항</t>
    <phoneticPr fontId="1" type="noConversion"/>
  </si>
  <si>
    <t>O</t>
    <phoneticPr fontId="1" type="noConversion"/>
  </si>
  <si>
    <t>한양대학교 연구보안 실태점검표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</si>
</sst>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 tint="0.499984740745262"/>
      <name val="맑은 고딕"/>
      <family val="2"/>
      <charset val="129"/>
      <scheme val="minor"/>
    </font>
    <font>
      <sz val="11"/>
      <color theme="1" tint="0.49998474074526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/>
      <diagonal/>
    </border>
    <border>
      <left style="thin">
        <color theme="1" tint="0.499984740745262"/>
      </left>
      <right/>
      <top style="medium">
        <color indexed="64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medium">
        <color indexed="64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indexed="64"/>
      </top>
      <bottom/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/>
      <diagonal/>
    </border>
    <border>
      <left style="medium">
        <color indexed="64"/>
      </left>
      <right/>
      <top style="thin">
        <color theme="1" tint="0.499984740745262"/>
      </top>
      <bottom style="medium">
        <color indexed="64"/>
      </bottom>
      <diagonal/>
    </border>
    <border>
      <left/>
      <right/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medium">
        <color indexed="64"/>
      </bottom>
      <diagonal/>
    </border>
    <border>
      <left/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7" xfId="0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 wrapText="1"/>
    </xf>
    <xf numFmtId="49" fontId="0" fillId="0" borderId="17" xfId="0" applyNumberForma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 wrapText="1"/>
    </xf>
    <xf numFmtId="0" fontId="0" fillId="0" borderId="12" xfId="0" applyBorder="1">
      <alignment vertical="center"/>
    </xf>
    <xf numFmtId="49" fontId="5" fillId="0" borderId="22" xfId="0" applyNumberFormat="1" applyFont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0" fontId="9" fillId="0" borderId="17" xfId="0" applyFont="1" applyBorder="1">
      <alignment vertical="center"/>
    </xf>
    <xf numFmtId="49" fontId="5" fillId="0" borderId="25" xfId="0" applyNumberFormat="1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10" fillId="0" borderId="17" xfId="0" applyFont="1" applyBorder="1">
      <alignment vertical="center"/>
    </xf>
    <xf numFmtId="49" fontId="0" fillId="0" borderId="22" xfId="0" applyNumberFormat="1" applyFill="1" applyBorder="1" applyAlignment="1">
      <alignment horizontal="center" vertical="center"/>
    </xf>
    <xf numFmtId="0" fontId="0" fillId="0" borderId="17" xfId="0" applyFill="1" applyBorder="1">
      <alignment vertical="center"/>
    </xf>
    <xf numFmtId="49" fontId="0" fillId="0" borderId="17" xfId="0" applyNumberForma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0" fillId="0" borderId="20" xfId="0" applyBorder="1">
      <alignment vertical="center"/>
    </xf>
    <xf numFmtId="0" fontId="7" fillId="0" borderId="2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49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6" fillId="0" borderId="17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24" xfId="0" applyNumberFormat="1" applyFont="1" applyBorder="1" applyAlignment="1">
      <alignment horizontal="center" vertical="center" wrapText="1"/>
    </xf>
    <xf numFmtId="0" fontId="5" fillId="2" borderId="12" xfId="0" applyNumberFormat="1" applyFont="1" applyFill="1" applyBorder="1" applyAlignment="1">
      <alignment horizontal="center" vertical="center"/>
    </xf>
    <xf numFmtId="0" fontId="5" fillId="2" borderId="13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left" vertical="center"/>
    </xf>
    <xf numFmtId="0" fontId="8" fillId="2" borderId="19" xfId="0" applyNumberFormat="1" applyFont="1" applyFill="1" applyBorder="1" applyAlignment="1">
      <alignment horizontal="center" vertical="center"/>
    </xf>
    <xf numFmtId="0" fontId="8" fillId="2" borderId="18" xfId="0" applyNumberFormat="1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left" vertical="center"/>
    </xf>
    <xf numFmtId="0" fontId="8" fillId="2" borderId="13" xfId="0" applyFont="1" applyFill="1" applyBorder="1" applyAlignment="1">
      <alignment horizontal="left" vertical="center"/>
    </xf>
    <xf numFmtId="0" fontId="5" fillId="2" borderId="19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center" vertical="center"/>
    </xf>
    <xf numFmtId="0" fontId="5" fillId="2" borderId="23" xfId="0" applyNumberFormat="1" applyFont="1" applyFill="1" applyBorder="1" applyAlignment="1">
      <alignment horizontal="center" vertical="center"/>
    </xf>
    <xf numFmtId="0" fontId="5" fillId="2" borderId="16" xfId="0" applyNumberFormat="1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49" fontId="6" fillId="0" borderId="34" xfId="0" applyNumberFormat="1" applyFont="1" applyBorder="1" applyAlignment="1">
      <alignment horizontal="center" vertical="center"/>
    </xf>
    <xf numFmtId="49" fontId="7" fillId="0" borderId="35" xfId="0" applyNumberFormat="1" applyFont="1" applyBorder="1" applyAlignment="1">
      <alignment horizontal="center" vertical="center"/>
    </xf>
    <xf numFmtId="49" fontId="7" fillId="0" borderId="36" xfId="0" applyNumberFormat="1" applyFont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49" fontId="7" fillId="0" borderId="39" xfId="0" applyNumberFormat="1" applyFont="1" applyBorder="1" applyAlignment="1">
      <alignment horizontal="center" vertical="center"/>
    </xf>
    <xf numFmtId="49" fontId="7" fillId="0" borderId="40" xfId="0" applyNumberFormat="1" applyFont="1" applyBorder="1" applyAlignment="1">
      <alignment horizontal="center" vertical="center"/>
    </xf>
    <xf numFmtId="49" fontId="7" fillId="0" borderId="41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49" fontId="0" fillId="0" borderId="13" xfId="0" applyNumberFormat="1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49" fontId="0" fillId="0" borderId="18" xfId="0" applyNumberFormat="1" applyFill="1" applyBorder="1" applyAlignment="1">
      <alignment horizontal="center" vertical="center"/>
    </xf>
    <xf numFmtId="49" fontId="0" fillId="0" borderId="20" xfId="0" applyNumberForma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2"/>
  <sheetViews>
    <sheetView showGridLines="0" tabSelected="1" zoomScale="70" zoomScaleNormal="70" workbookViewId="0">
      <selection activeCell="B2" sqref="B2:G3"/>
    </sheetView>
  </sheetViews>
  <sheetFormatPr defaultRowHeight="16.5" x14ac:dyDescent="0.3"/>
  <cols>
    <col min="1" max="1" width="4.75" style="2" customWidth="1"/>
    <col min="2" max="2" width="13.625" customWidth="1"/>
    <col min="3" max="3" width="1.75" customWidth="1"/>
    <col min="4" max="4" width="6.625" style="1" customWidth="1"/>
    <col min="5" max="5" width="130" customWidth="1"/>
    <col min="6" max="6" width="9.75" style="2" customWidth="1"/>
    <col min="7" max="7" width="33.25" style="2" customWidth="1"/>
    <col min="8" max="8" width="9" hidden="1" customWidth="1"/>
  </cols>
  <sheetData>
    <row r="1" spans="2:8" ht="17.25" thickBot="1" x14ac:dyDescent="0.35"/>
    <row r="2" spans="2:8" ht="16.5" customHeight="1" x14ac:dyDescent="0.3">
      <c r="B2" s="93" t="s">
        <v>260</v>
      </c>
      <c r="C2" s="46"/>
      <c r="D2" s="46"/>
      <c r="E2" s="46"/>
      <c r="F2" s="46"/>
      <c r="G2" s="47"/>
    </row>
    <row r="3" spans="2:8" ht="87.75" customHeight="1" thickBot="1" x14ac:dyDescent="0.35">
      <c r="B3" s="48"/>
      <c r="C3" s="49"/>
      <c r="D3" s="49"/>
      <c r="E3" s="49"/>
      <c r="F3" s="49"/>
      <c r="G3" s="50"/>
    </row>
    <row r="4" spans="2:8" ht="36" customHeight="1" x14ac:dyDescent="0.3">
      <c r="B4" s="3" t="s">
        <v>0</v>
      </c>
      <c r="C4" s="51" t="s">
        <v>1</v>
      </c>
      <c r="D4" s="52"/>
      <c r="E4" s="4" t="s">
        <v>2</v>
      </c>
      <c r="F4" s="5" t="s">
        <v>3</v>
      </c>
      <c r="G4" s="6" t="s">
        <v>4</v>
      </c>
    </row>
    <row r="5" spans="2:8" ht="16.5" customHeight="1" x14ac:dyDescent="0.3">
      <c r="B5" s="53" t="s">
        <v>5</v>
      </c>
      <c r="C5" s="56">
        <v>1</v>
      </c>
      <c r="D5" s="57"/>
      <c r="E5" s="58" t="s">
        <v>6</v>
      </c>
      <c r="F5" s="59"/>
      <c r="G5" s="7"/>
    </row>
    <row r="6" spans="2:8" x14ac:dyDescent="0.3">
      <c r="B6" s="54"/>
      <c r="C6" s="8"/>
      <c r="D6" s="9" t="s">
        <v>7</v>
      </c>
      <c r="E6" s="10" t="s">
        <v>8</v>
      </c>
      <c r="F6" s="45" t="s">
        <v>259</v>
      </c>
      <c r="G6" s="7"/>
      <c r="H6">
        <f>IF(OR(F6="해당없음",F6="O"),1,0)</f>
        <v>1</v>
      </c>
    </row>
    <row r="7" spans="2:8" x14ac:dyDescent="0.3">
      <c r="B7" s="54"/>
      <c r="C7" s="8"/>
      <c r="D7" s="9" t="s">
        <v>9</v>
      </c>
      <c r="E7" s="10" t="s">
        <v>10</v>
      </c>
      <c r="F7" s="11"/>
      <c r="G7" s="12" t="s">
        <v>11</v>
      </c>
      <c r="H7">
        <f t="shared" ref="H7:H70" si="0">IF(OR(F7="해당없음",F7="O"),1,0)</f>
        <v>0</v>
      </c>
    </row>
    <row r="8" spans="2:8" x14ac:dyDescent="0.3">
      <c r="B8" s="54"/>
      <c r="C8" s="8"/>
      <c r="D8" s="9" t="s">
        <v>12</v>
      </c>
      <c r="E8" s="10" t="s">
        <v>13</v>
      </c>
      <c r="F8" s="11"/>
      <c r="G8" s="13" t="s">
        <v>14</v>
      </c>
      <c r="H8">
        <f t="shared" si="0"/>
        <v>0</v>
      </c>
    </row>
    <row r="9" spans="2:8" x14ac:dyDescent="0.3">
      <c r="B9" s="54"/>
      <c r="C9" s="8"/>
      <c r="D9" s="9" t="s">
        <v>15</v>
      </c>
      <c r="E9" s="10" t="s">
        <v>16</v>
      </c>
      <c r="F9" s="11"/>
      <c r="G9" s="13" t="s">
        <v>17</v>
      </c>
      <c r="H9">
        <f t="shared" si="0"/>
        <v>0</v>
      </c>
    </row>
    <row r="10" spans="2:8" x14ac:dyDescent="0.3">
      <c r="B10" s="54"/>
      <c r="C10" s="8"/>
      <c r="D10" s="14" t="s">
        <v>18</v>
      </c>
      <c r="E10" s="10" t="s">
        <v>19</v>
      </c>
      <c r="F10" s="11"/>
      <c r="G10" s="13"/>
      <c r="H10">
        <f t="shared" si="0"/>
        <v>0</v>
      </c>
    </row>
    <row r="11" spans="2:8" x14ac:dyDescent="0.3">
      <c r="B11" s="54"/>
      <c r="C11" s="60">
        <v>2</v>
      </c>
      <c r="D11" s="61"/>
      <c r="E11" s="62" t="s">
        <v>20</v>
      </c>
      <c r="F11" s="63"/>
      <c r="G11" s="13"/>
      <c r="H11">
        <f t="shared" si="0"/>
        <v>0</v>
      </c>
    </row>
    <row r="12" spans="2:8" x14ac:dyDescent="0.3">
      <c r="B12" s="54"/>
      <c r="C12" s="15"/>
      <c r="D12" s="16" t="s">
        <v>21</v>
      </c>
      <c r="E12" s="10" t="s">
        <v>22</v>
      </c>
      <c r="F12" s="11"/>
      <c r="G12" s="13"/>
      <c r="H12">
        <f t="shared" si="0"/>
        <v>0</v>
      </c>
    </row>
    <row r="13" spans="2:8" x14ac:dyDescent="0.3">
      <c r="B13" s="54"/>
      <c r="C13" s="8"/>
      <c r="D13" s="9" t="s">
        <v>23</v>
      </c>
      <c r="E13" s="10" t="s">
        <v>24</v>
      </c>
      <c r="F13" s="11"/>
      <c r="G13" s="12" t="s">
        <v>25</v>
      </c>
      <c r="H13">
        <f t="shared" si="0"/>
        <v>0</v>
      </c>
    </row>
    <row r="14" spans="2:8" x14ac:dyDescent="0.3">
      <c r="B14" s="54"/>
      <c r="C14" s="17"/>
      <c r="D14" s="14" t="s">
        <v>26</v>
      </c>
      <c r="E14" s="18" t="s">
        <v>27</v>
      </c>
      <c r="F14" s="11"/>
      <c r="G14" s="12" t="s">
        <v>28</v>
      </c>
      <c r="H14">
        <f t="shared" si="0"/>
        <v>0</v>
      </c>
    </row>
    <row r="15" spans="2:8" x14ac:dyDescent="0.3">
      <c r="B15" s="54"/>
      <c r="C15" s="64">
        <v>3</v>
      </c>
      <c r="D15" s="65"/>
      <c r="E15" s="58" t="s">
        <v>29</v>
      </c>
      <c r="F15" s="59"/>
      <c r="G15" s="13"/>
      <c r="H15">
        <f t="shared" si="0"/>
        <v>0</v>
      </c>
    </row>
    <row r="16" spans="2:8" x14ac:dyDescent="0.3">
      <c r="B16" s="54"/>
      <c r="C16" s="15"/>
      <c r="D16" s="9" t="s">
        <v>30</v>
      </c>
      <c r="E16" s="10" t="s">
        <v>31</v>
      </c>
      <c r="F16" s="11"/>
      <c r="G16" s="12" t="s">
        <v>32</v>
      </c>
      <c r="H16">
        <f t="shared" si="0"/>
        <v>0</v>
      </c>
    </row>
    <row r="17" spans="2:8" x14ac:dyDescent="0.3">
      <c r="B17" s="54"/>
      <c r="C17" s="8"/>
      <c r="D17" s="9" t="s">
        <v>33</v>
      </c>
      <c r="E17" s="10" t="s">
        <v>34</v>
      </c>
      <c r="F17" s="11"/>
      <c r="G17" s="13"/>
      <c r="H17">
        <f t="shared" si="0"/>
        <v>0</v>
      </c>
    </row>
    <row r="18" spans="2:8" x14ac:dyDescent="0.3">
      <c r="B18" s="54"/>
      <c r="C18" s="8"/>
      <c r="D18" s="9" t="s">
        <v>35</v>
      </c>
      <c r="E18" s="10" t="s">
        <v>36</v>
      </c>
      <c r="F18" s="11"/>
      <c r="G18" s="12" t="s">
        <v>37</v>
      </c>
      <c r="H18">
        <f t="shared" si="0"/>
        <v>0</v>
      </c>
    </row>
    <row r="19" spans="2:8" x14ac:dyDescent="0.3">
      <c r="B19" s="54"/>
      <c r="C19" s="8"/>
      <c r="D19" s="9" t="s">
        <v>38</v>
      </c>
      <c r="E19" s="10" t="s">
        <v>39</v>
      </c>
      <c r="F19" s="11"/>
      <c r="G19" s="13"/>
      <c r="H19">
        <f t="shared" si="0"/>
        <v>0</v>
      </c>
    </row>
    <row r="20" spans="2:8" x14ac:dyDescent="0.3">
      <c r="B20" s="54"/>
      <c r="C20" s="8"/>
      <c r="D20" s="9" t="s">
        <v>40</v>
      </c>
      <c r="E20" s="10" t="s">
        <v>41</v>
      </c>
      <c r="F20" s="11"/>
      <c r="G20" s="13"/>
      <c r="H20">
        <f t="shared" si="0"/>
        <v>0</v>
      </c>
    </row>
    <row r="21" spans="2:8" x14ac:dyDescent="0.3">
      <c r="B21" s="54"/>
      <c r="C21" s="8"/>
      <c r="D21" s="14" t="s">
        <v>42</v>
      </c>
      <c r="E21" s="10" t="s">
        <v>43</v>
      </c>
      <c r="F21" s="11"/>
      <c r="G21" s="13"/>
      <c r="H21">
        <f t="shared" si="0"/>
        <v>0</v>
      </c>
    </row>
    <row r="22" spans="2:8" x14ac:dyDescent="0.3">
      <c r="B22" s="54"/>
      <c r="C22" s="64">
        <v>4</v>
      </c>
      <c r="D22" s="65"/>
      <c r="E22" s="58" t="s">
        <v>44</v>
      </c>
      <c r="F22" s="59"/>
      <c r="G22" s="13"/>
      <c r="H22">
        <f t="shared" si="0"/>
        <v>0</v>
      </c>
    </row>
    <row r="23" spans="2:8" x14ac:dyDescent="0.3">
      <c r="B23" s="54"/>
      <c r="C23" s="15"/>
      <c r="D23" s="9" t="s">
        <v>45</v>
      </c>
      <c r="E23" s="10" t="s">
        <v>46</v>
      </c>
      <c r="F23" s="11"/>
      <c r="G23" s="12" t="s">
        <v>47</v>
      </c>
      <c r="H23">
        <f t="shared" si="0"/>
        <v>0</v>
      </c>
    </row>
    <row r="24" spans="2:8" x14ac:dyDescent="0.3">
      <c r="B24" s="54"/>
      <c r="C24" s="8"/>
      <c r="D24" s="9" t="s">
        <v>48</v>
      </c>
      <c r="E24" s="10" t="s">
        <v>49</v>
      </c>
      <c r="F24" s="11"/>
      <c r="G24" s="12" t="s">
        <v>47</v>
      </c>
      <c r="H24">
        <f t="shared" si="0"/>
        <v>0</v>
      </c>
    </row>
    <row r="25" spans="2:8" x14ac:dyDescent="0.3">
      <c r="B25" s="54"/>
      <c r="C25" s="8"/>
      <c r="D25" s="9" t="s">
        <v>50</v>
      </c>
      <c r="E25" s="10" t="s">
        <v>51</v>
      </c>
      <c r="F25" s="11"/>
      <c r="G25" s="12" t="s">
        <v>11</v>
      </c>
      <c r="H25">
        <f t="shared" si="0"/>
        <v>0</v>
      </c>
    </row>
    <row r="26" spans="2:8" x14ac:dyDescent="0.3">
      <c r="B26" s="54"/>
      <c r="C26" s="19"/>
      <c r="D26" s="9" t="s">
        <v>52</v>
      </c>
      <c r="E26" s="10" t="s">
        <v>53</v>
      </c>
      <c r="F26" s="11"/>
      <c r="G26" s="13" t="s">
        <v>25</v>
      </c>
      <c r="H26">
        <f t="shared" si="0"/>
        <v>0</v>
      </c>
    </row>
    <row r="27" spans="2:8" x14ac:dyDescent="0.3">
      <c r="B27" s="54"/>
      <c r="C27" s="66">
        <v>5</v>
      </c>
      <c r="D27" s="67"/>
      <c r="E27" s="58" t="s">
        <v>54</v>
      </c>
      <c r="F27" s="59"/>
      <c r="G27" s="20"/>
      <c r="H27">
        <f t="shared" si="0"/>
        <v>0</v>
      </c>
    </row>
    <row r="28" spans="2:8" x14ac:dyDescent="0.3">
      <c r="B28" s="54"/>
      <c r="C28" s="15"/>
      <c r="D28" s="89" t="s">
        <v>55</v>
      </c>
      <c r="E28" s="33" t="s">
        <v>56</v>
      </c>
      <c r="F28" s="90"/>
      <c r="G28" s="20"/>
      <c r="H28">
        <f t="shared" si="0"/>
        <v>0</v>
      </c>
    </row>
    <row r="29" spans="2:8" x14ac:dyDescent="0.3">
      <c r="B29" s="54"/>
      <c r="C29" s="8"/>
      <c r="D29" s="89" t="s">
        <v>57</v>
      </c>
      <c r="E29" s="33" t="s">
        <v>58</v>
      </c>
      <c r="F29" s="90"/>
      <c r="G29" s="20"/>
      <c r="H29">
        <f t="shared" si="0"/>
        <v>0</v>
      </c>
    </row>
    <row r="30" spans="2:8" x14ac:dyDescent="0.3">
      <c r="B30" s="54"/>
      <c r="C30" s="8"/>
      <c r="D30" s="89" t="s">
        <v>59</v>
      </c>
      <c r="E30" s="33" t="s">
        <v>60</v>
      </c>
      <c r="F30" s="90"/>
      <c r="G30" s="20"/>
      <c r="H30">
        <f t="shared" si="0"/>
        <v>0</v>
      </c>
    </row>
    <row r="31" spans="2:8" x14ac:dyDescent="0.3">
      <c r="B31" s="54"/>
      <c r="C31" s="8"/>
      <c r="D31" s="89" t="s">
        <v>61</v>
      </c>
      <c r="E31" s="33" t="s">
        <v>62</v>
      </c>
      <c r="F31" s="90"/>
      <c r="G31" s="20"/>
      <c r="H31">
        <f t="shared" si="0"/>
        <v>0</v>
      </c>
    </row>
    <row r="32" spans="2:8" x14ac:dyDescent="0.3">
      <c r="B32" s="54"/>
      <c r="C32" s="8"/>
      <c r="D32" s="89" t="s">
        <v>63</v>
      </c>
      <c r="E32" s="33" t="s">
        <v>64</v>
      </c>
      <c r="F32" s="90"/>
      <c r="G32" s="20"/>
      <c r="H32">
        <f t="shared" si="0"/>
        <v>0</v>
      </c>
    </row>
    <row r="33" spans="2:8" x14ac:dyDescent="0.3">
      <c r="B33" s="54"/>
      <c r="C33" s="8"/>
      <c r="D33" s="89" t="s">
        <v>65</v>
      </c>
      <c r="E33" s="33" t="s">
        <v>66</v>
      </c>
      <c r="F33" s="90"/>
      <c r="G33" s="20"/>
      <c r="H33">
        <f t="shared" si="0"/>
        <v>0</v>
      </c>
    </row>
    <row r="34" spans="2:8" x14ac:dyDescent="0.3">
      <c r="B34" s="54"/>
      <c r="C34" s="8"/>
      <c r="D34" s="91" t="s">
        <v>67</v>
      </c>
      <c r="E34" s="33" t="s">
        <v>68</v>
      </c>
      <c r="F34" s="90"/>
      <c r="G34" s="20"/>
      <c r="H34">
        <f t="shared" si="0"/>
        <v>0</v>
      </c>
    </row>
    <row r="35" spans="2:8" x14ac:dyDescent="0.3">
      <c r="B35" s="54"/>
      <c r="C35" s="64">
        <v>6</v>
      </c>
      <c r="D35" s="65"/>
      <c r="E35" s="58" t="s">
        <v>69</v>
      </c>
      <c r="F35" s="59"/>
      <c r="G35" s="7"/>
      <c r="H35">
        <f t="shared" si="0"/>
        <v>0</v>
      </c>
    </row>
    <row r="36" spans="2:8" x14ac:dyDescent="0.3">
      <c r="B36" s="54"/>
      <c r="C36" s="15"/>
      <c r="D36" s="9" t="s">
        <v>70</v>
      </c>
      <c r="E36" s="10" t="s">
        <v>71</v>
      </c>
      <c r="F36" s="11"/>
      <c r="G36" s="12" t="s">
        <v>72</v>
      </c>
      <c r="H36">
        <f t="shared" si="0"/>
        <v>0</v>
      </c>
    </row>
    <row r="37" spans="2:8" x14ac:dyDescent="0.3">
      <c r="B37" s="54"/>
      <c r="C37" s="8"/>
      <c r="D37" s="9" t="s">
        <v>73</v>
      </c>
      <c r="E37" s="21" t="s">
        <v>74</v>
      </c>
      <c r="F37" s="11"/>
      <c r="G37" s="12" t="s">
        <v>17</v>
      </c>
      <c r="H37">
        <f t="shared" si="0"/>
        <v>0</v>
      </c>
    </row>
    <row r="38" spans="2:8" x14ac:dyDescent="0.3">
      <c r="B38" s="54"/>
      <c r="C38" s="8"/>
      <c r="D38" s="9" t="s">
        <v>75</v>
      </c>
      <c r="E38" s="10" t="s">
        <v>76</v>
      </c>
      <c r="F38" s="11"/>
      <c r="G38" s="12"/>
      <c r="H38">
        <f t="shared" si="0"/>
        <v>0</v>
      </c>
    </row>
    <row r="39" spans="2:8" x14ac:dyDescent="0.3">
      <c r="B39" s="54"/>
      <c r="C39" s="8"/>
      <c r="D39" s="9" t="s">
        <v>77</v>
      </c>
      <c r="E39" s="10" t="s">
        <v>78</v>
      </c>
      <c r="F39" s="11"/>
      <c r="G39" s="12" t="s">
        <v>79</v>
      </c>
      <c r="H39">
        <f t="shared" si="0"/>
        <v>0</v>
      </c>
    </row>
    <row r="40" spans="2:8" x14ac:dyDescent="0.3">
      <c r="B40" s="55"/>
      <c r="C40" s="22"/>
      <c r="D40" s="9" t="s">
        <v>80</v>
      </c>
      <c r="E40" s="10" t="s">
        <v>81</v>
      </c>
      <c r="F40" s="11"/>
      <c r="G40" s="12"/>
      <c r="H40">
        <f t="shared" si="0"/>
        <v>0</v>
      </c>
    </row>
    <row r="41" spans="2:8" x14ac:dyDescent="0.3">
      <c r="B41" s="70" t="s">
        <v>82</v>
      </c>
      <c r="C41" s="64">
        <v>7</v>
      </c>
      <c r="D41" s="65"/>
      <c r="E41" s="58" t="s">
        <v>83</v>
      </c>
      <c r="F41" s="59"/>
      <c r="G41" s="12"/>
      <c r="H41">
        <f t="shared" si="0"/>
        <v>0</v>
      </c>
    </row>
    <row r="42" spans="2:8" x14ac:dyDescent="0.3">
      <c r="B42" s="69"/>
      <c r="C42" s="23"/>
      <c r="D42" s="16" t="s">
        <v>84</v>
      </c>
      <c r="E42" s="10" t="s">
        <v>85</v>
      </c>
      <c r="F42" s="11"/>
      <c r="G42" s="12" t="s">
        <v>86</v>
      </c>
      <c r="H42">
        <f t="shared" si="0"/>
        <v>0</v>
      </c>
    </row>
    <row r="43" spans="2:8" x14ac:dyDescent="0.3">
      <c r="B43" s="69"/>
      <c r="C43" s="24"/>
      <c r="D43" s="16" t="s">
        <v>87</v>
      </c>
      <c r="E43" s="10" t="s">
        <v>88</v>
      </c>
      <c r="F43" s="11"/>
      <c r="G43" s="12" t="s">
        <v>89</v>
      </c>
      <c r="H43">
        <f t="shared" si="0"/>
        <v>0</v>
      </c>
    </row>
    <row r="44" spans="2:8" x14ac:dyDescent="0.3">
      <c r="B44" s="69"/>
      <c r="C44" s="24"/>
      <c r="D44" s="16" t="s">
        <v>90</v>
      </c>
      <c r="E44" s="10" t="s">
        <v>91</v>
      </c>
      <c r="F44" s="11"/>
      <c r="G44" s="12" t="s">
        <v>92</v>
      </c>
      <c r="H44">
        <f t="shared" si="0"/>
        <v>0</v>
      </c>
    </row>
    <row r="45" spans="2:8" x14ac:dyDescent="0.3">
      <c r="B45" s="69"/>
      <c r="C45" s="24"/>
      <c r="D45" s="16" t="s">
        <v>93</v>
      </c>
      <c r="E45" s="10" t="s">
        <v>94</v>
      </c>
      <c r="F45" s="11"/>
      <c r="G45" s="12"/>
      <c r="H45">
        <f t="shared" si="0"/>
        <v>0</v>
      </c>
    </row>
    <row r="46" spans="2:8" x14ac:dyDescent="0.3">
      <c r="B46" s="69"/>
      <c r="C46" s="24"/>
      <c r="D46" s="25" t="s">
        <v>95</v>
      </c>
      <c r="E46" s="10" t="s">
        <v>96</v>
      </c>
      <c r="F46" s="11"/>
      <c r="G46" s="12"/>
      <c r="H46">
        <f t="shared" si="0"/>
        <v>0</v>
      </c>
    </row>
    <row r="47" spans="2:8" x14ac:dyDescent="0.3">
      <c r="B47" s="69"/>
      <c r="C47" s="56">
        <v>8</v>
      </c>
      <c r="D47" s="57"/>
      <c r="E47" s="58" t="s">
        <v>97</v>
      </c>
      <c r="F47" s="59"/>
      <c r="G47" s="12"/>
      <c r="H47">
        <f t="shared" si="0"/>
        <v>0</v>
      </c>
    </row>
    <row r="48" spans="2:8" x14ac:dyDescent="0.3">
      <c r="B48" s="69"/>
      <c r="C48" s="24"/>
      <c r="D48" s="26" t="s">
        <v>98</v>
      </c>
      <c r="E48" s="10" t="s">
        <v>99</v>
      </c>
      <c r="F48" s="11"/>
      <c r="G48" s="12" t="s">
        <v>100</v>
      </c>
      <c r="H48">
        <f t="shared" si="0"/>
        <v>0</v>
      </c>
    </row>
    <row r="49" spans="2:8" x14ac:dyDescent="0.3">
      <c r="B49" s="69"/>
      <c r="C49" s="24"/>
      <c r="D49" s="25" t="s">
        <v>101</v>
      </c>
      <c r="E49" s="10" t="s">
        <v>102</v>
      </c>
      <c r="F49" s="11"/>
      <c r="G49" s="12"/>
      <c r="H49">
        <f t="shared" si="0"/>
        <v>0</v>
      </c>
    </row>
    <row r="50" spans="2:8" x14ac:dyDescent="0.3">
      <c r="B50" s="69"/>
      <c r="C50" s="64">
        <v>9</v>
      </c>
      <c r="D50" s="65"/>
      <c r="E50" s="58" t="s">
        <v>103</v>
      </c>
      <c r="F50" s="59"/>
      <c r="G50" s="12"/>
      <c r="H50">
        <f t="shared" si="0"/>
        <v>0</v>
      </c>
    </row>
    <row r="51" spans="2:8" x14ac:dyDescent="0.3">
      <c r="B51" s="69"/>
      <c r="C51" s="23"/>
      <c r="D51" s="16" t="s">
        <v>104</v>
      </c>
      <c r="E51" s="10" t="s">
        <v>105</v>
      </c>
      <c r="F51" s="11"/>
      <c r="G51" s="12" t="s">
        <v>106</v>
      </c>
      <c r="H51">
        <f t="shared" si="0"/>
        <v>0</v>
      </c>
    </row>
    <row r="52" spans="2:8" x14ac:dyDescent="0.3">
      <c r="B52" s="69"/>
      <c r="C52" s="24"/>
      <c r="D52" s="25" t="s">
        <v>107</v>
      </c>
      <c r="E52" s="10" t="s">
        <v>108</v>
      </c>
      <c r="F52" s="11"/>
      <c r="G52" s="12"/>
      <c r="H52">
        <f t="shared" si="0"/>
        <v>0</v>
      </c>
    </row>
    <row r="53" spans="2:8" x14ac:dyDescent="0.3">
      <c r="B53" s="69"/>
      <c r="C53" s="64">
        <v>10</v>
      </c>
      <c r="D53" s="65"/>
      <c r="E53" s="58" t="s">
        <v>109</v>
      </c>
      <c r="F53" s="59"/>
      <c r="G53" s="12"/>
      <c r="H53">
        <f t="shared" si="0"/>
        <v>0</v>
      </c>
    </row>
    <row r="54" spans="2:8" x14ac:dyDescent="0.3">
      <c r="B54" s="69"/>
      <c r="C54" s="23"/>
      <c r="D54" s="16" t="s">
        <v>110</v>
      </c>
      <c r="E54" s="10" t="s">
        <v>111</v>
      </c>
      <c r="F54" s="11"/>
      <c r="G54" s="12" t="s">
        <v>92</v>
      </c>
      <c r="H54">
        <f t="shared" si="0"/>
        <v>0</v>
      </c>
    </row>
    <row r="55" spans="2:8" x14ac:dyDescent="0.3">
      <c r="B55" s="69"/>
      <c r="C55" s="24"/>
      <c r="D55" s="16" t="s">
        <v>112</v>
      </c>
      <c r="E55" s="10" t="s">
        <v>113</v>
      </c>
      <c r="F55" s="11"/>
      <c r="G55" s="12"/>
      <c r="H55">
        <f t="shared" si="0"/>
        <v>0</v>
      </c>
    </row>
    <row r="56" spans="2:8" x14ac:dyDescent="0.3">
      <c r="B56" s="69"/>
      <c r="C56" s="24"/>
      <c r="D56" s="16" t="s">
        <v>114</v>
      </c>
      <c r="E56" s="10" t="s">
        <v>115</v>
      </c>
      <c r="F56" s="11"/>
      <c r="G56" s="12"/>
      <c r="H56">
        <f t="shared" si="0"/>
        <v>0</v>
      </c>
    </row>
    <row r="57" spans="2:8" x14ac:dyDescent="0.3">
      <c r="B57" s="69"/>
      <c r="C57" s="24"/>
      <c r="D57" s="16" t="s">
        <v>116</v>
      </c>
      <c r="E57" s="10" t="s">
        <v>117</v>
      </c>
      <c r="F57" s="11"/>
      <c r="G57" s="12" t="s">
        <v>89</v>
      </c>
      <c r="H57">
        <f t="shared" si="0"/>
        <v>0</v>
      </c>
    </row>
    <row r="58" spans="2:8" x14ac:dyDescent="0.3">
      <c r="B58" s="69"/>
      <c r="C58" s="24"/>
      <c r="D58" s="16" t="s">
        <v>118</v>
      </c>
      <c r="E58" s="10" t="s">
        <v>119</v>
      </c>
      <c r="F58" s="11"/>
      <c r="G58" s="12" t="s">
        <v>120</v>
      </c>
      <c r="H58">
        <f t="shared" si="0"/>
        <v>0</v>
      </c>
    </row>
    <row r="59" spans="2:8" x14ac:dyDescent="0.3">
      <c r="B59" s="69"/>
      <c r="C59" s="24"/>
      <c r="D59" s="16" t="s">
        <v>121</v>
      </c>
      <c r="E59" s="10" t="s">
        <v>122</v>
      </c>
      <c r="F59" s="11"/>
      <c r="G59" s="12" t="s">
        <v>123</v>
      </c>
      <c r="H59">
        <f t="shared" si="0"/>
        <v>0</v>
      </c>
    </row>
    <row r="60" spans="2:8" x14ac:dyDescent="0.3">
      <c r="B60" s="69"/>
      <c r="C60" s="24"/>
      <c r="D60" s="16" t="s">
        <v>124</v>
      </c>
      <c r="E60" s="10" t="s">
        <v>125</v>
      </c>
      <c r="F60" s="11"/>
      <c r="G60" s="12"/>
      <c r="H60">
        <f t="shared" si="0"/>
        <v>0</v>
      </c>
    </row>
    <row r="61" spans="2:8" x14ac:dyDescent="0.3">
      <c r="B61" s="69"/>
      <c r="C61" s="24"/>
      <c r="D61" s="16" t="s">
        <v>126</v>
      </c>
      <c r="E61" s="10" t="s">
        <v>127</v>
      </c>
      <c r="F61" s="11"/>
      <c r="G61" s="12" t="s">
        <v>128</v>
      </c>
      <c r="H61">
        <f t="shared" si="0"/>
        <v>0</v>
      </c>
    </row>
    <row r="62" spans="2:8" x14ac:dyDescent="0.3">
      <c r="B62" s="69"/>
      <c r="C62" s="24"/>
      <c r="D62" s="16" t="s">
        <v>129</v>
      </c>
      <c r="E62" s="10" t="s">
        <v>130</v>
      </c>
      <c r="F62" s="11"/>
      <c r="G62" s="12"/>
      <c r="H62">
        <f t="shared" si="0"/>
        <v>0</v>
      </c>
    </row>
    <row r="63" spans="2:8" x14ac:dyDescent="0.3">
      <c r="B63" s="69"/>
      <c r="C63" s="24"/>
      <c r="D63" s="16" t="s">
        <v>131</v>
      </c>
      <c r="E63" s="10" t="s">
        <v>132</v>
      </c>
      <c r="F63" s="11"/>
      <c r="G63" s="12"/>
      <c r="H63">
        <f t="shared" si="0"/>
        <v>0</v>
      </c>
    </row>
    <row r="64" spans="2:8" x14ac:dyDescent="0.3">
      <c r="B64" s="69"/>
      <c r="C64" s="24"/>
      <c r="D64" s="16" t="s">
        <v>133</v>
      </c>
      <c r="E64" s="10" t="s">
        <v>134</v>
      </c>
      <c r="F64" s="11"/>
      <c r="G64" s="12"/>
      <c r="H64">
        <f t="shared" si="0"/>
        <v>0</v>
      </c>
    </row>
    <row r="65" spans="2:8" x14ac:dyDescent="0.3">
      <c r="B65" s="68" t="s">
        <v>135</v>
      </c>
      <c r="C65" s="56">
        <v>11</v>
      </c>
      <c r="D65" s="57"/>
      <c r="E65" s="58" t="s">
        <v>136</v>
      </c>
      <c r="F65" s="59"/>
      <c r="G65" s="12"/>
      <c r="H65">
        <f t="shared" si="0"/>
        <v>0</v>
      </c>
    </row>
    <row r="66" spans="2:8" x14ac:dyDescent="0.3">
      <c r="B66" s="69"/>
      <c r="C66" s="24"/>
      <c r="D66" s="26" t="s">
        <v>137</v>
      </c>
      <c r="E66" s="10" t="s">
        <v>138</v>
      </c>
      <c r="F66" s="11"/>
      <c r="G66" s="12" t="s">
        <v>139</v>
      </c>
      <c r="H66">
        <f t="shared" si="0"/>
        <v>0</v>
      </c>
    </row>
    <row r="67" spans="2:8" x14ac:dyDescent="0.3">
      <c r="B67" s="69"/>
      <c r="C67" s="24"/>
      <c r="D67" s="16" t="s">
        <v>140</v>
      </c>
      <c r="E67" s="10" t="s">
        <v>141</v>
      </c>
      <c r="F67" s="11"/>
      <c r="G67" s="12"/>
      <c r="H67">
        <f t="shared" si="0"/>
        <v>0</v>
      </c>
    </row>
    <row r="68" spans="2:8" x14ac:dyDescent="0.3">
      <c r="B68" s="69"/>
      <c r="C68" s="24"/>
      <c r="D68" s="25" t="s">
        <v>142</v>
      </c>
      <c r="E68" s="10" t="s">
        <v>143</v>
      </c>
      <c r="F68" s="11"/>
      <c r="G68" s="12"/>
      <c r="H68">
        <f t="shared" si="0"/>
        <v>0</v>
      </c>
    </row>
    <row r="69" spans="2:8" x14ac:dyDescent="0.3">
      <c r="B69" s="69"/>
      <c r="C69" s="64">
        <v>12</v>
      </c>
      <c r="D69" s="65"/>
      <c r="E69" s="58" t="s">
        <v>144</v>
      </c>
      <c r="F69" s="59"/>
      <c r="G69" s="12"/>
      <c r="H69">
        <f t="shared" si="0"/>
        <v>0</v>
      </c>
    </row>
    <row r="70" spans="2:8" x14ac:dyDescent="0.3">
      <c r="B70" s="69"/>
      <c r="C70" s="23"/>
      <c r="D70" s="16" t="s">
        <v>145</v>
      </c>
      <c r="E70" s="10" t="s">
        <v>146</v>
      </c>
      <c r="F70" s="11"/>
      <c r="G70" s="12"/>
      <c r="H70">
        <f t="shared" si="0"/>
        <v>0</v>
      </c>
    </row>
    <row r="71" spans="2:8" x14ac:dyDescent="0.3">
      <c r="B71" s="69"/>
      <c r="C71" s="24"/>
      <c r="D71" s="16" t="s">
        <v>147</v>
      </c>
      <c r="E71" s="18" t="s">
        <v>148</v>
      </c>
      <c r="F71" s="11"/>
      <c r="G71" s="12"/>
      <c r="H71">
        <f t="shared" ref="H71:H126" si="1">IF(OR(F71="해당없음",F71="O"),1,0)</f>
        <v>0</v>
      </c>
    </row>
    <row r="72" spans="2:8" x14ac:dyDescent="0.3">
      <c r="B72" s="69"/>
      <c r="C72" s="27"/>
      <c r="D72" s="16" t="s">
        <v>149</v>
      </c>
      <c r="E72" s="18" t="s">
        <v>150</v>
      </c>
      <c r="F72" s="28"/>
      <c r="G72" s="12"/>
    </row>
    <row r="73" spans="2:8" x14ac:dyDescent="0.3">
      <c r="B73" s="69"/>
      <c r="C73" s="56">
        <v>13</v>
      </c>
      <c r="D73" s="57"/>
      <c r="E73" s="58" t="s">
        <v>151</v>
      </c>
      <c r="F73" s="59"/>
      <c r="G73" s="12"/>
      <c r="H73">
        <f t="shared" si="1"/>
        <v>0</v>
      </c>
    </row>
    <row r="74" spans="2:8" x14ac:dyDescent="0.3">
      <c r="B74" s="69"/>
      <c r="C74" s="29"/>
      <c r="D74" s="26" t="s">
        <v>152</v>
      </c>
      <c r="E74" s="10" t="s">
        <v>153</v>
      </c>
      <c r="F74" s="11"/>
      <c r="G74" s="12" t="s">
        <v>154</v>
      </c>
      <c r="H74">
        <f t="shared" si="1"/>
        <v>0</v>
      </c>
    </row>
    <row r="75" spans="2:8" x14ac:dyDescent="0.3">
      <c r="B75" s="69"/>
      <c r="C75" s="24"/>
      <c r="D75" s="16" t="s">
        <v>155</v>
      </c>
      <c r="E75" s="10" t="s">
        <v>156</v>
      </c>
      <c r="F75" s="11"/>
      <c r="G75" s="12"/>
      <c r="H75">
        <f t="shared" si="1"/>
        <v>0</v>
      </c>
    </row>
    <row r="76" spans="2:8" x14ac:dyDescent="0.3">
      <c r="B76" s="69"/>
      <c r="C76" s="24"/>
      <c r="D76" s="16" t="s">
        <v>157</v>
      </c>
      <c r="E76" s="10" t="s">
        <v>158</v>
      </c>
      <c r="F76" s="11"/>
      <c r="G76" s="12"/>
      <c r="H76">
        <f t="shared" si="1"/>
        <v>0</v>
      </c>
    </row>
    <row r="77" spans="2:8" x14ac:dyDescent="0.3">
      <c r="B77" s="69"/>
      <c r="C77" s="24"/>
      <c r="D77" s="16" t="s">
        <v>159</v>
      </c>
      <c r="E77" s="10" t="s">
        <v>160</v>
      </c>
      <c r="F77" s="11"/>
      <c r="G77" s="12"/>
      <c r="H77">
        <f t="shared" si="1"/>
        <v>0</v>
      </c>
    </row>
    <row r="78" spans="2:8" x14ac:dyDescent="0.3">
      <c r="B78" s="69"/>
      <c r="C78" s="24"/>
      <c r="D78" s="16" t="s">
        <v>161</v>
      </c>
      <c r="E78" s="10" t="s">
        <v>162</v>
      </c>
      <c r="F78" s="11"/>
      <c r="G78" s="12"/>
      <c r="H78">
        <f t="shared" si="1"/>
        <v>0</v>
      </c>
    </row>
    <row r="79" spans="2:8" x14ac:dyDescent="0.3">
      <c r="B79" s="69"/>
      <c r="C79" s="24"/>
      <c r="D79" s="16" t="s">
        <v>163</v>
      </c>
      <c r="E79" s="10" t="s">
        <v>164</v>
      </c>
      <c r="F79" s="11"/>
      <c r="G79" s="12"/>
      <c r="H79">
        <f t="shared" si="1"/>
        <v>0</v>
      </c>
    </row>
    <row r="80" spans="2:8" x14ac:dyDescent="0.3">
      <c r="B80" s="69"/>
      <c r="C80" s="24"/>
      <c r="D80" s="16" t="s">
        <v>165</v>
      </c>
      <c r="E80" s="10" t="s">
        <v>166</v>
      </c>
      <c r="F80" s="11"/>
      <c r="G80" s="12" t="s">
        <v>128</v>
      </c>
      <c r="H80">
        <f t="shared" si="1"/>
        <v>0</v>
      </c>
    </row>
    <row r="81" spans="2:8" x14ac:dyDescent="0.3">
      <c r="B81" s="69"/>
      <c r="C81" s="56">
        <v>14</v>
      </c>
      <c r="D81" s="57"/>
      <c r="E81" s="58" t="s">
        <v>167</v>
      </c>
      <c r="F81" s="59"/>
      <c r="G81" s="12"/>
      <c r="H81">
        <f t="shared" si="1"/>
        <v>0</v>
      </c>
    </row>
    <row r="82" spans="2:8" x14ac:dyDescent="0.3">
      <c r="B82" s="69"/>
      <c r="C82" s="23"/>
      <c r="D82" s="16" t="s">
        <v>168</v>
      </c>
      <c r="E82" s="10" t="s">
        <v>169</v>
      </c>
      <c r="F82" s="11"/>
      <c r="G82" s="12" t="s">
        <v>72</v>
      </c>
      <c r="H82">
        <f t="shared" si="1"/>
        <v>0</v>
      </c>
    </row>
    <row r="83" spans="2:8" x14ac:dyDescent="0.3">
      <c r="B83" s="69"/>
      <c r="C83" s="24"/>
      <c r="D83" s="16" t="s">
        <v>170</v>
      </c>
      <c r="E83" s="10" t="s">
        <v>171</v>
      </c>
      <c r="F83" s="11"/>
      <c r="G83" s="12"/>
      <c r="H83">
        <f t="shared" si="1"/>
        <v>0</v>
      </c>
    </row>
    <row r="84" spans="2:8" x14ac:dyDescent="0.3">
      <c r="B84" s="69"/>
      <c r="C84" s="24"/>
      <c r="D84" s="16" t="s">
        <v>172</v>
      </c>
      <c r="E84" s="10" t="s">
        <v>173</v>
      </c>
      <c r="F84" s="11"/>
      <c r="G84" s="12" t="s">
        <v>128</v>
      </c>
      <c r="H84">
        <f t="shared" si="1"/>
        <v>0</v>
      </c>
    </row>
    <row r="85" spans="2:8" x14ac:dyDescent="0.3">
      <c r="B85" s="69"/>
      <c r="C85" s="24"/>
      <c r="D85" s="25" t="s">
        <v>174</v>
      </c>
      <c r="E85" s="10" t="s">
        <v>175</v>
      </c>
      <c r="F85" s="11"/>
      <c r="G85" s="12" t="s">
        <v>128</v>
      </c>
      <c r="H85">
        <f t="shared" si="1"/>
        <v>0</v>
      </c>
    </row>
    <row r="86" spans="2:8" x14ac:dyDescent="0.3">
      <c r="B86" s="69"/>
      <c r="C86" s="64">
        <v>15</v>
      </c>
      <c r="D86" s="65"/>
      <c r="E86" s="58" t="s">
        <v>176</v>
      </c>
      <c r="F86" s="59"/>
      <c r="G86" s="30"/>
      <c r="H86">
        <f t="shared" si="1"/>
        <v>0</v>
      </c>
    </row>
    <row r="87" spans="2:8" x14ac:dyDescent="0.3">
      <c r="B87" s="69"/>
      <c r="C87" s="23"/>
      <c r="D87" s="34" t="s">
        <v>177</v>
      </c>
      <c r="E87" s="33" t="s">
        <v>178</v>
      </c>
      <c r="F87" s="90"/>
      <c r="G87" s="30"/>
      <c r="H87">
        <f t="shared" si="1"/>
        <v>0</v>
      </c>
    </row>
    <row r="88" spans="2:8" x14ac:dyDescent="0.3">
      <c r="B88" s="69"/>
      <c r="C88" s="24"/>
      <c r="D88" s="34" t="s">
        <v>179</v>
      </c>
      <c r="E88" s="33" t="s">
        <v>180</v>
      </c>
      <c r="F88" s="90"/>
      <c r="G88" s="30"/>
      <c r="H88">
        <f t="shared" si="1"/>
        <v>0</v>
      </c>
    </row>
    <row r="89" spans="2:8" x14ac:dyDescent="0.3">
      <c r="B89" s="69"/>
      <c r="C89" s="24"/>
      <c r="D89" s="34" t="s">
        <v>181</v>
      </c>
      <c r="E89" s="33" t="s">
        <v>182</v>
      </c>
      <c r="F89" s="90"/>
      <c r="G89" s="30"/>
      <c r="H89">
        <f t="shared" si="1"/>
        <v>0</v>
      </c>
    </row>
    <row r="90" spans="2:8" x14ac:dyDescent="0.3">
      <c r="B90" s="69"/>
      <c r="C90" s="24"/>
      <c r="D90" s="34" t="s">
        <v>183</v>
      </c>
      <c r="E90" s="33" t="s">
        <v>184</v>
      </c>
      <c r="F90" s="90"/>
      <c r="G90" s="30"/>
      <c r="H90">
        <f t="shared" si="1"/>
        <v>0</v>
      </c>
    </row>
    <row r="91" spans="2:8" x14ac:dyDescent="0.3">
      <c r="B91" s="69"/>
      <c r="C91" s="24"/>
      <c r="D91" s="34" t="s">
        <v>185</v>
      </c>
      <c r="E91" s="33" t="s">
        <v>186</v>
      </c>
      <c r="F91" s="90"/>
      <c r="G91" s="30"/>
      <c r="H91">
        <f t="shared" si="1"/>
        <v>0</v>
      </c>
    </row>
    <row r="92" spans="2:8" x14ac:dyDescent="0.3">
      <c r="B92" s="69"/>
      <c r="C92" s="24"/>
      <c r="D92" s="34" t="s">
        <v>187</v>
      </c>
      <c r="E92" s="33" t="s">
        <v>188</v>
      </c>
      <c r="F92" s="90"/>
      <c r="G92" s="30"/>
      <c r="H92">
        <f t="shared" si="1"/>
        <v>0</v>
      </c>
    </row>
    <row r="93" spans="2:8" x14ac:dyDescent="0.3">
      <c r="B93" s="69"/>
      <c r="C93" s="24"/>
      <c r="D93" s="92" t="s">
        <v>189</v>
      </c>
      <c r="E93" s="33" t="s">
        <v>190</v>
      </c>
      <c r="F93" s="90"/>
      <c r="G93" s="30"/>
      <c r="H93">
        <f t="shared" si="1"/>
        <v>0</v>
      </c>
    </row>
    <row r="94" spans="2:8" x14ac:dyDescent="0.3">
      <c r="B94" s="75" t="s">
        <v>191</v>
      </c>
      <c r="C94" s="64">
        <v>16</v>
      </c>
      <c r="D94" s="65"/>
      <c r="E94" s="58" t="s">
        <v>192</v>
      </c>
      <c r="F94" s="59"/>
      <c r="G94" s="12"/>
      <c r="H94">
        <f t="shared" si="1"/>
        <v>0</v>
      </c>
    </row>
    <row r="95" spans="2:8" x14ac:dyDescent="0.3">
      <c r="B95" s="69"/>
      <c r="C95" s="23"/>
      <c r="D95" s="16" t="s">
        <v>193</v>
      </c>
      <c r="E95" s="10" t="s">
        <v>194</v>
      </c>
      <c r="F95" s="11"/>
      <c r="G95" s="12"/>
      <c r="H95">
        <f t="shared" si="1"/>
        <v>0</v>
      </c>
    </row>
    <row r="96" spans="2:8" x14ac:dyDescent="0.3">
      <c r="B96" s="69"/>
      <c r="C96" s="24"/>
      <c r="D96" s="16" t="s">
        <v>195</v>
      </c>
      <c r="E96" s="31" t="s">
        <v>196</v>
      </c>
      <c r="F96" s="11"/>
      <c r="G96" s="12" t="s">
        <v>197</v>
      </c>
      <c r="H96">
        <f t="shared" si="1"/>
        <v>0</v>
      </c>
    </row>
    <row r="97" spans="2:8" x14ac:dyDescent="0.3">
      <c r="B97" s="69"/>
      <c r="C97" s="24"/>
      <c r="D97" s="16" t="s">
        <v>198</v>
      </c>
      <c r="E97" s="10" t="s">
        <v>199</v>
      </c>
      <c r="F97" s="11"/>
      <c r="G97" s="12"/>
      <c r="H97">
        <f t="shared" si="1"/>
        <v>0</v>
      </c>
    </row>
    <row r="98" spans="2:8" x14ac:dyDescent="0.3">
      <c r="B98" s="69"/>
      <c r="C98" s="24"/>
      <c r="D98" s="16" t="s">
        <v>200</v>
      </c>
      <c r="E98" s="10" t="s">
        <v>201</v>
      </c>
      <c r="F98" s="11"/>
      <c r="G98" s="12"/>
      <c r="H98">
        <f t="shared" si="1"/>
        <v>0</v>
      </c>
    </row>
    <row r="99" spans="2:8" x14ac:dyDescent="0.3">
      <c r="B99" s="69"/>
      <c r="C99" s="56">
        <v>17</v>
      </c>
      <c r="D99" s="57"/>
      <c r="E99" s="58" t="s">
        <v>202</v>
      </c>
      <c r="F99" s="59"/>
      <c r="G99" s="12"/>
      <c r="H99">
        <f t="shared" si="1"/>
        <v>0</v>
      </c>
    </row>
    <row r="100" spans="2:8" x14ac:dyDescent="0.3">
      <c r="B100" s="69"/>
      <c r="C100" s="24"/>
      <c r="D100" s="32" t="s">
        <v>203</v>
      </c>
      <c r="E100" s="33" t="s">
        <v>204</v>
      </c>
      <c r="F100" s="11"/>
      <c r="G100" s="12"/>
      <c r="H100">
        <f t="shared" si="1"/>
        <v>0</v>
      </c>
    </row>
    <row r="101" spans="2:8" x14ac:dyDescent="0.3">
      <c r="B101" s="69"/>
      <c r="C101" s="24"/>
      <c r="D101" s="32" t="s">
        <v>205</v>
      </c>
      <c r="E101" s="33" t="s">
        <v>206</v>
      </c>
      <c r="F101" s="11"/>
      <c r="G101" s="12"/>
      <c r="H101">
        <f t="shared" si="1"/>
        <v>0</v>
      </c>
    </row>
    <row r="102" spans="2:8" x14ac:dyDescent="0.3">
      <c r="B102" s="69"/>
      <c r="C102" s="24"/>
      <c r="D102" s="32" t="s">
        <v>207</v>
      </c>
      <c r="E102" s="33" t="s">
        <v>208</v>
      </c>
      <c r="F102" s="11"/>
      <c r="G102" s="12" t="s">
        <v>209</v>
      </c>
      <c r="H102">
        <f t="shared" si="1"/>
        <v>0</v>
      </c>
    </row>
    <row r="103" spans="2:8" x14ac:dyDescent="0.3">
      <c r="B103" s="69"/>
      <c r="C103" s="24"/>
      <c r="D103" s="32" t="s">
        <v>210</v>
      </c>
      <c r="E103" s="33" t="s">
        <v>211</v>
      </c>
      <c r="F103" s="11"/>
      <c r="G103" s="12"/>
      <c r="H103">
        <f t="shared" si="1"/>
        <v>0</v>
      </c>
    </row>
    <row r="104" spans="2:8" x14ac:dyDescent="0.3">
      <c r="B104" s="69"/>
      <c r="C104" s="24"/>
      <c r="D104" s="32" t="s">
        <v>212</v>
      </c>
      <c r="E104" s="33" t="s">
        <v>213</v>
      </c>
      <c r="F104" s="11"/>
      <c r="G104" s="12"/>
      <c r="H104">
        <f t="shared" si="1"/>
        <v>0</v>
      </c>
    </row>
    <row r="105" spans="2:8" x14ac:dyDescent="0.3">
      <c r="B105" s="69"/>
      <c r="C105" s="56">
        <v>18</v>
      </c>
      <c r="D105" s="57"/>
      <c r="E105" s="58" t="s">
        <v>214</v>
      </c>
      <c r="F105" s="59"/>
      <c r="G105" s="12"/>
      <c r="H105">
        <f t="shared" si="1"/>
        <v>0</v>
      </c>
    </row>
    <row r="106" spans="2:8" x14ac:dyDescent="0.3">
      <c r="B106" s="69"/>
      <c r="C106" s="24"/>
      <c r="D106" s="34" t="s">
        <v>215</v>
      </c>
      <c r="E106" s="33" t="s">
        <v>216</v>
      </c>
      <c r="F106" s="11"/>
      <c r="G106" s="12"/>
      <c r="H106">
        <f t="shared" si="1"/>
        <v>0</v>
      </c>
    </row>
    <row r="107" spans="2:8" x14ac:dyDescent="0.3">
      <c r="B107" s="69"/>
      <c r="C107" s="24"/>
      <c r="D107" s="34" t="s">
        <v>217</v>
      </c>
      <c r="E107" s="33" t="s">
        <v>218</v>
      </c>
      <c r="F107" s="11"/>
      <c r="G107" s="12"/>
      <c r="H107">
        <f t="shared" si="1"/>
        <v>0</v>
      </c>
    </row>
    <row r="108" spans="2:8" x14ac:dyDescent="0.3">
      <c r="B108" s="69"/>
      <c r="C108" s="24"/>
      <c r="D108" s="34" t="s">
        <v>219</v>
      </c>
      <c r="E108" s="33" t="s">
        <v>220</v>
      </c>
      <c r="F108" s="11"/>
      <c r="G108" s="12"/>
    </row>
    <row r="109" spans="2:8" x14ac:dyDescent="0.3">
      <c r="B109" s="69"/>
      <c r="C109" s="24"/>
      <c r="D109" s="34" t="s">
        <v>221</v>
      </c>
      <c r="E109" s="33" t="s">
        <v>222</v>
      </c>
      <c r="F109" s="11"/>
      <c r="G109" s="12"/>
      <c r="H109">
        <f t="shared" si="1"/>
        <v>0</v>
      </c>
    </row>
    <row r="110" spans="2:8" x14ac:dyDescent="0.3">
      <c r="B110" s="69"/>
      <c r="C110" s="64">
        <v>19</v>
      </c>
      <c r="D110" s="65"/>
      <c r="E110" s="58" t="s">
        <v>223</v>
      </c>
      <c r="F110" s="59"/>
      <c r="G110" s="12"/>
      <c r="H110">
        <f t="shared" si="1"/>
        <v>0</v>
      </c>
    </row>
    <row r="111" spans="2:8" x14ac:dyDescent="0.3">
      <c r="B111" s="69"/>
      <c r="C111" s="23"/>
      <c r="D111" s="16" t="s">
        <v>224</v>
      </c>
      <c r="E111" s="10" t="s">
        <v>225</v>
      </c>
      <c r="F111" s="11"/>
      <c r="G111" s="12" t="s">
        <v>226</v>
      </c>
      <c r="H111">
        <f t="shared" si="1"/>
        <v>0</v>
      </c>
    </row>
    <row r="112" spans="2:8" x14ac:dyDescent="0.3">
      <c r="B112" s="69"/>
      <c r="C112" s="24"/>
      <c r="D112" s="16" t="s">
        <v>227</v>
      </c>
      <c r="E112" s="10" t="s">
        <v>228</v>
      </c>
      <c r="F112" s="11"/>
      <c r="G112" s="12"/>
      <c r="H112">
        <f t="shared" si="1"/>
        <v>0</v>
      </c>
    </row>
    <row r="113" spans="2:8" x14ac:dyDescent="0.3">
      <c r="B113" s="69"/>
      <c r="C113" s="24"/>
      <c r="D113" s="16" t="s">
        <v>229</v>
      </c>
      <c r="E113" s="10" t="s">
        <v>230</v>
      </c>
      <c r="F113" s="11"/>
      <c r="G113" s="12" t="s">
        <v>231</v>
      </c>
      <c r="H113">
        <f t="shared" si="1"/>
        <v>0</v>
      </c>
    </row>
    <row r="114" spans="2:8" x14ac:dyDescent="0.3">
      <c r="B114" s="69"/>
      <c r="C114" s="24"/>
      <c r="D114" s="16" t="s">
        <v>232</v>
      </c>
      <c r="E114" s="10" t="s">
        <v>233</v>
      </c>
      <c r="F114" s="11"/>
      <c r="G114" s="12" t="s">
        <v>234</v>
      </c>
      <c r="H114">
        <f t="shared" si="1"/>
        <v>0</v>
      </c>
    </row>
    <row r="115" spans="2:8" x14ac:dyDescent="0.3">
      <c r="B115" s="69"/>
      <c r="C115" s="24"/>
      <c r="D115" s="25" t="s">
        <v>235</v>
      </c>
      <c r="E115" s="10" t="s">
        <v>236</v>
      </c>
      <c r="F115" s="11"/>
      <c r="G115" s="12"/>
      <c r="H115">
        <f t="shared" si="1"/>
        <v>0</v>
      </c>
    </row>
    <row r="116" spans="2:8" x14ac:dyDescent="0.3">
      <c r="B116" s="69"/>
      <c r="C116" s="64">
        <v>20</v>
      </c>
      <c r="D116" s="65"/>
      <c r="E116" s="58" t="s">
        <v>237</v>
      </c>
      <c r="F116" s="59"/>
      <c r="G116" s="12"/>
      <c r="H116">
        <f t="shared" si="1"/>
        <v>0</v>
      </c>
    </row>
    <row r="117" spans="2:8" x14ac:dyDescent="0.3">
      <c r="B117" s="69"/>
      <c r="C117" s="35"/>
      <c r="D117" s="16" t="s">
        <v>238</v>
      </c>
      <c r="E117" s="10" t="s">
        <v>239</v>
      </c>
      <c r="F117" s="11"/>
      <c r="G117" s="12"/>
      <c r="H117">
        <f t="shared" si="1"/>
        <v>0</v>
      </c>
    </row>
    <row r="118" spans="2:8" x14ac:dyDescent="0.3">
      <c r="B118" s="69"/>
      <c r="C118" s="66">
        <v>21</v>
      </c>
      <c r="D118" s="67"/>
      <c r="E118" s="58" t="s">
        <v>240</v>
      </c>
      <c r="F118" s="59"/>
      <c r="G118" s="12"/>
      <c r="H118">
        <f t="shared" si="1"/>
        <v>0</v>
      </c>
    </row>
    <row r="119" spans="2:8" x14ac:dyDescent="0.3">
      <c r="B119" s="69"/>
      <c r="C119" s="23"/>
      <c r="D119" s="16" t="s">
        <v>241</v>
      </c>
      <c r="E119" s="10" t="s">
        <v>242</v>
      </c>
      <c r="F119" s="11"/>
      <c r="G119" s="12"/>
      <c r="H119">
        <f t="shared" si="1"/>
        <v>0</v>
      </c>
    </row>
    <row r="120" spans="2:8" x14ac:dyDescent="0.3">
      <c r="B120" s="69"/>
      <c r="C120" s="24"/>
      <c r="D120" s="16" t="s">
        <v>243</v>
      </c>
      <c r="E120" s="10" t="s">
        <v>244</v>
      </c>
      <c r="F120" s="11"/>
      <c r="G120" s="12"/>
      <c r="H120">
        <f t="shared" si="1"/>
        <v>0</v>
      </c>
    </row>
    <row r="121" spans="2:8" x14ac:dyDescent="0.3">
      <c r="B121" s="69"/>
      <c r="C121" s="36"/>
      <c r="D121" s="16" t="s">
        <v>245</v>
      </c>
      <c r="E121" s="10" t="s">
        <v>246</v>
      </c>
      <c r="F121" s="11"/>
      <c r="G121" s="12"/>
      <c r="H121">
        <f t="shared" si="1"/>
        <v>0</v>
      </c>
    </row>
    <row r="122" spans="2:8" x14ac:dyDescent="0.3">
      <c r="B122" s="69"/>
      <c r="C122" s="66">
        <v>22</v>
      </c>
      <c r="D122" s="67"/>
      <c r="E122" s="58" t="s">
        <v>247</v>
      </c>
      <c r="F122" s="59"/>
      <c r="G122" s="12"/>
      <c r="H122">
        <f t="shared" si="1"/>
        <v>0</v>
      </c>
    </row>
    <row r="123" spans="2:8" x14ac:dyDescent="0.3">
      <c r="B123" s="69"/>
      <c r="C123" s="23"/>
      <c r="D123" s="16" t="s">
        <v>248</v>
      </c>
      <c r="E123" s="10" t="s">
        <v>249</v>
      </c>
      <c r="F123" s="11"/>
      <c r="G123" s="12"/>
      <c r="H123">
        <f t="shared" si="1"/>
        <v>0</v>
      </c>
    </row>
    <row r="124" spans="2:8" x14ac:dyDescent="0.3">
      <c r="B124" s="69"/>
      <c r="C124" s="24"/>
      <c r="D124" s="16" t="s">
        <v>250</v>
      </c>
      <c r="E124" s="10" t="s">
        <v>251</v>
      </c>
      <c r="F124" s="11"/>
      <c r="G124" s="12"/>
      <c r="H124">
        <f t="shared" si="1"/>
        <v>0</v>
      </c>
    </row>
    <row r="125" spans="2:8" x14ac:dyDescent="0.3">
      <c r="B125" s="69"/>
      <c r="C125" s="24"/>
      <c r="D125" s="16" t="s">
        <v>252</v>
      </c>
      <c r="E125" s="10" t="s">
        <v>253</v>
      </c>
      <c r="F125" s="11"/>
      <c r="G125" s="12"/>
      <c r="H125">
        <f t="shared" si="1"/>
        <v>0</v>
      </c>
    </row>
    <row r="126" spans="2:8" x14ac:dyDescent="0.3">
      <c r="B126" s="76"/>
      <c r="C126" s="37"/>
      <c r="D126" s="16" t="s">
        <v>254</v>
      </c>
      <c r="E126" s="38" t="s">
        <v>255</v>
      </c>
      <c r="F126" s="11"/>
      <c r="G126" s="39"/>
      <c r="H126">
        <f t="shared" si="1"/>
        <v>0</v>
      </c>
    </row>
    <row r="127" spans="2:8" ht="17.25" thickBot="1" x14ac:dyDescent="0.35">
      <c r="B127" s="71" t="s">
        <v>256</v>
      </c>
      <c r="C127" s="72"/>
      <c r="D127" s="72"/>
      <c r="E127" s="72"/>
      <c r="F127" s="73"/>
      <c r="G127" s="74"/>
      <c r="H127">
        <f>SUM(H6:H126)</f>
        <v>1</v>
      </c>
    </row>
    <row r="128" spans="2:8" ht="144" customHeight="1" x14ac:dyDescent="0.3">
      <c r="B128" s="77" t="s">
        <v>257</v>
      </c>
      <c r="C128" s="78"/>
      <c r="D128" s="79"/>
      <c r="E128" s="80"/>
      <c r="F128" s="80"/>
      <c r="G128" s="81"/>
    </row>
    <row r="129" spans="1:7" ht="132.75" customHeight="1" thickBot="1" x14ac:dyDescent="0.35">
      <c r="B129" s="82" t="s">
        <v>258</v>
      </c>
      <c r="C129" s="83"/>
      <c r="D129" s="84"/>
      <c r="E129" s="85"/>
      <c r="F129" s="85"/>
      <c r="G129" s="86"/>
    </row>
    <row r="130" spans="1:7" s="41" customFormat="1" ht="36.75" customHeight="1" x14ac:dyDescent="0.3">
      <c r="A130" s="40"/>
      <c r="D130" s="42"/>
      <c r="F130" s="87"/>
      <c r="G130" s="88"/>
    </row>
    <row r="131" spans="1:7" s="41" customFormat="1" ht="36.75" customHeight="1" x14ac:dyDescent="0.3">
      <c r="A131" s="40"/>
      <c r="D131" s="42"/>
      <c r="F131" s="43"/>
      <c r="G131" s="44"/>
    </row>
    <row r="132" spans="1:7" s="41" customFormat="1" ht="36.75" customHeight="1" x14ac:dyDescent="0.3">
      <c r="A132" s="40"/>
      <c r="D132" s="42"/>
      <c r="F132" s="43"/>
      <c r="G132" s="44"/>
    </row>
  </sheetData>
  <mergeCells count="57">
    <mergeCell ref="B128:C128"/>
    <mergeCell ref="D128:G128"/>
    <mergeCell ref="B129:C129"/>
    <mergeCell ref="D129:G129"/>
    <mergeCell ref="F130:G130"/>
    <mergeCell ref="C122:D122"/>
    <mergeCell ref="E122:F122"/>
    <mergeCell ref="B127:E127"/>
    <mergeCell ref="F127:G127"/>
    <mergeCell ref="B94:B126"/>
    <mergeCell ref="C94:D94"/>
    <mergeCell ref="E94:F94"/>
    <mergeCell ref="C99:D99"/>
    <mergeCell ref="E99:F99"/>
    <mergeCell ref="C110:D110"/>
    <mergeCell ref="E110:F110"/>
    <mergeCell ref="C116:D116"/>
    <mergeCell ref="E116:F116"/>
    <mergeCell ref="C118:D118"/>
    <mergeCell ref="E118:F118"/>
    <mergeCell ref="C81:D81"/>
    <mergeCell ref="E81:F81"/>
    <mergeCell ref="C86:D86"/>
    <mergeCell ref="E86:F86"/>
    <mergeCell ref="C105:D105"/>
    <mergeCell ref="E105:F105"/>
    <mergeCell ref="C50:D50"/>
    <mergeCell ref="E50:F50"/>
    <mergeCell ref="C53:D53"/>
    <mergeCell ref="E53:F53"/>
    <mergeCell ref="B65:B93"/>
    <mergeCell ref="C65:D65"/>
    <mergeCell ref="E65:F65"/>
    <mergeCell ref="C69:D69"/>
    <mergeCell ref="E69:F69"/>
    <mergeCell ref="C73:D73"/>
    <mergeCell ref="B41:B64"/>
    <mergeCell ref="C41:D41"/>
    <mergeCell ref="E41:F41"/>
    <mergeCell ref="C47:D47"/>
    <mergeCell ref="E47:F47"/>
    <mergeCell ref="E73:F73"/>
    <mergeCell ref="B2:G3"/>
    <mergeCell ref="C4:D4"/>
    <mergeCell ref="B5:B40"/>
    <mergeCell ref="C5:D5"/>
    <mergeCell ref="E5:F5"/>
    <mergeCell ref="C11:D11"/>
    <mergeCell ref="E11:F11"/>
    <mergeCell ref="C15:D15"/>
    <mergeCell ref="E15:F15"/>
    <mergeCell ref="C22:D22"/>
    <mergeCell ref="E22:F22"/>
    <mergeCell ref="C27:D27"/>
    <mergeCell ref="E27:F27"/>
    <mergeCell ref="C35:D35"/>
    <mergeCell ref="E35:F35"/>
  </mergeCells>
  <phoneticPr fontId="1" type="noConversion"/>
  <pageMargins left="0.25" right="0.25" top="0.75" bottom="0.75" header="0.3" footer="0.3"/>
  <pageSetup paperSize="9" scale="45" fitToHeight="0" orientation="portrait" r:id="rId1"/>
  <ignoredErrors>
    <ignoredError sqref="D74:D80 D82:D85 D87:D93 D95:D98 D100:D104 D106:D109 D111:D115 D117 D119:D121 D123:D126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연구보안 실태점검표_25V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HYU</dc:creator>
  <cp:lastModifiedBy>HYU</cp:lastModifiedBy>
  <cp:lastPrinted>2025-12-10T04:53:08Z</cp:lastPrinted>
  <dcterms:created xsi:type="dcterms:W3CDTF">2025-12-10T04:30:53Z</dcterms:created>
  <dcterms:modified xsi:type="dcterms:W3CDTF">2026-03-10T05:54:52Z</dcterms:modified>
</cp:coreProperties>
</file>